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 (6)" sheetId="9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5" i="9" l="1"/>
  <c r="G85" i="9"/>
  <c r="E85" i="9"/>
  <c r="G84" i="9" l="1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G10" i="9"/>
  <c r="A47" i="9" l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</calcChain>
</file>

<file path=xl/sharedStrings.xml><?xml version="1.0" encoding="utf-8"?>
<sst xmlns="http://schemas.openxmlformats.org/spreadsheetml/2006/main" count="173" uniqueCount="119">
  <si>
    <t>№ з/п</t>
  </si>
  <si>
    <t>Найменування об'єкту</t>
  </si>
  <si>
    <t>Інвентарний номер</t>
  </si>
  <si>
    <t>Перелік</t>
  </si>
  <si>
    <t xml:space="preserve">Рік випуску/ дата введення в експлуа 
тацію
</t>
  </si>
  <si>
    <t>Додаток № 1</t>
  </si>
  <si>
    <r>
      <t xml:space="preserve">міської ради </t>
    </r>
    <r>
      <rPr>
        <u/>
        <sz val="14"/>
        <color theme="1"/>
        <rFont val="Times New Roman"/>
        <family val="1"/>
        <charset val="204"/>
      </rPr>
      <t xml:space="preserve">  7 </t>
    </r>
    <r>
      <rPr>
        <sz val="14"/>
        <color theme="1"/>
        <rFont val="Times New Roman"/>
        <family val="1"/>
        <charset val="204"/>
      </rPr>
      <t xml:space="preserve"> скликання</t>
    </r>
  </si>
  <si>
    <t>2001</t>
  </si>
  <si>
    <t>07.2003</t>
  </si>
  <si>
    <t>12.2007</t>
  </si>
  <si>
    <t>06.2006</t>
  </si>
  <si>
    <t>12.2004</t>
  </si>
  <si>
    <t>12.2000</t>
  </si>
  <si>
    <t>12.2001</t>
  </si>
  <si>
    <t xml:space="preserve">Первісна (переоцінена) вартість, грн. 
</t>
  </si>
  <si>
    <t>ВСЬОГО</t>
  </si>
  <si>
    <t>Секретар ради</t>
  </si>
  <si>
    <t>К.Марченко</t>
  </si>
  <si>
    <t>непридатних для подальшого використання та фізично зношених основних засобів, що списуються з балансу виконкому міської ради</t>
  </si>
  <si>
    <t>Цифр.фотоапр.Олімпус 510</t>
  </si>
  <si>
    <t>Телевізор LVC 2105 EE</t>
  </si>
  <si>
    <t>Відеоплеєр LVC 201 EE</t>
  </si>
  <si>
    <t>Ноутбук Aser Aspire</t>
  </si>
  <si>
    <t>12.2008</t>
  </si>
  <si>
    <t>12.2003</t>
  </si>
  <si>
    <t>02.11.12</t>
  </si>
  <si>
    <t>Настольна лампа</t>
  </si>
  <si>
    <t>Мобільний телефон Samsung</t>
  </si>
  <si>
    <t>08.2005</t>
  </si>
  <si>
    <t>Ст.пакет Джус</t>
  </si>
  <si>
    <t>Стіл однотумбовий</t>
  </si>
  <si>
    <t>Клавіатура</t>
  </si>
  <si>
    <t>Принтер Сапоп МР 250</t>
  </si>
  <si>
    <t>09.2010</t>
  </si>
  <si>
    <t>Мишка комп"ютерна</t>
  </si>
  <si>
    <t>Стілець м"ягкий</t>
  </si>
  <si>
    <t>БФП Canon Pixma MP 280</t>
  </si>
  <si>
    <t>10.2012</t>
  </si>
  <si>
    <t>Система БПЧ WWM  MP 280</t>
  </si>
  <si>
    <t>UPS Power Com BNT 600</t>
  </si>
  <si>
    <t>Лампа настільна Ultra Light</t>
  </si>
  <si>
    <t>Фонарь аккумуляторний</t>
  </si>
  <si>
    <t>Калькулятор Citizen SDK-888TII</t>
  </si>
  <si>
    <t>Мишка А4ТЕСН ОР-720</t>
  </si>
  <si>
    <t>Банер "Профілактика негативних явищ популяризація здорового способу житія"</t>
  </si>
  <si>
    <t>Банер "Розвиток сімейних форм виховання"</t>
  </si>
  <si>
    <t>12.2014</t>
  </si>
  <si>
    <t>Електрочайник</t>
  </si>
  <si>
    <t>Флешка</t>
  </si>
  <si>
    <t>Комп’ютер Celeron</t>
  </si>
  <si>
    <t>Циф камера Сапоп</t>
  </si>
  <si>
    <t>Флешка 1024</t>
  </si>
  <si>
    <t>Принтер Сапоп 1900</t>
  </si>
  <si>
    <t>10.2009</t>
  </si>
  <si>
    <t>Крісло Regal</t>
  </si>
  <si>
    <t>11.2001</t>
  </si>
  <si>
    <t>Інформаційна табличка 350*200мм</t>
  </si>
  <si>
    <t>06.2017</t>
  </si>
  <si>
    <t>Принтер Canon LBP 810.</t>
  </si>
  <si>
    <t>Комп’ютер Celeron 1200</t>
  </si>
  <si>
    <t>Стіл</t>
  </si>
  <si>
    <t>Стілець Iso</t>
  </si>
  <si>
    <t>Телевізор Thomson</t>
  </si>
  <si>
    <t>Комп’ютер зборі</t>
  </si>
  <si>
    <t>Др машинка Ятрань</t>
  </si>
  <si>
    <t>Засіб охороної сигналізації</t>
  </si>
  <si>
    <t>Інформаційний стенд</t>
  </si>
  <si>
    <t>Модем ADSL</t>
  </si>
  <si>
    <t>Електролічильник</t>
  </si>
  <si>
    <t>Шафа</t>
  </si>
  <si>
    <t>Принтер НР 1280</t>
  </si>
  <si>
    <t>Сканер Muctek 2448</t>
  </si>
  <si>
    <t>Стіл приставка</t>
  </si>
  <si>
    <t>Вентилятор</t>
  </si>
  <si>
    <t>Залишкова вартість</t>
  </si>
  <si>
    <t>Сума зносу (накопиченої амортизації) грн.</t>
  </si>
  <si>
    <t>Книга"Україна:герби та прапори"</t>
  </si>
  <si>
    <t>07.2007</t>
  </si>
  <si>
    <t>07.2008</t>
  </si>
  <si>
    <t>07.2010</t>
  </si>
  <si>
    <t>06.2015</t>
  </si>
  <si>
    <t>Зарядний пристрій</t>
  </si>
  <si>
    <t>10.2006</t>
  </si>
  <si>
    <t>Диктофон</t>
  </si>
  <si>
    <t>11136190/6</t>
  </si>
  <si>
    <t>Електро чайник</t>
  </si>
  <si>
    <t>11.2008</t>
  </si>
  <si>
    <t>Мишка комп"ютерна А4 Tech Glaser PS/2</t>
  </si>
  <si>
    <t>Клавіатура Genius KB-06X2 PS/2</t>
  </si>
  <si>
    <t>08.1991</t>
  </si>
  <si>
    <t>12.1991</t>
  </si>
  <si>
    <t>Телефоний апарат</t>
  </si>
  <si>
    <t>10.2002</t>
  </si>
  <si>
    <t>01.2006</t>
  </si>
  <si>
    <t>11136190/2</t>
  </si>
  <si>
    <t>Монітор Haмns  G17</t>
  </si>
  <si>
    <t>08.2016</t>
  </si>
  <si>
    <t>Пенал наст</t>
  </si>
  <si>
    <t>Підставка під документи</t>
  </si>
  <si>
    <t>11136201/1-5</t>
  </si>
  <si>
    <t>11137031</t>
  </si>
  <si>
    <t>11136085/3</t>
  </si>
  <si>
    <t>12.2002</t>
  </si>
  <si>
    <t>1113121/1-2</t>
  </si>
  <si>
    <t>11136085/9</t>
  </si>
  <si>
    <t>06.2012</t>
  </si>
  <si>
    <t>12.2006</t>
  </si>
  <si>
    <t>2002</t>
  </si>
  <si>
    <t>Шафа комбінована</t>
  </si>
  <si>
    <t>10.1992</t>
  </si>
  <si>
    <t>02.1993</t>
  </si>
  <si>
    <t>04.1995</t>
  </si>
  <si>
    <t>Шафа 2х дверна</t>
  </si>
  <si>
    <t>Шафа книжна</t>
  </si>
  <si>
    <t>2008</t>
  </si>
  <si>
    <t>Пилосос Apollo Rainforot</t>
  </si>
  <si>
    <t>05.2008</t>
  </si>
  <si>
    <t>до рішення  42 сесії</t>
  </si>
  <si>
    <t>від  14.02.2020 р. № 1778-VІІ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</si>
</sst>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Border="1"/>
    <xf numFmtId="0" fontId="5" fillId="0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2" fontId="0" fillId="0" borderId="0" xfId="0" applyNumberForma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workbookViewId="0">
      <selection activeCell="D4" sqref="D4:G4"/>
    </sheetView>
  </sheetViews>
  <sheetFormatPr defaultRowHeight="15" x14ac:dyDescent="0.25"/>
  <cols>
    <col min="1" max="1" width="5.28515625" customWidth="1"/>
    <col min="2" max="2" width="33.140625" customWidth="1"/>
    <col min="3" max="3" width="14.140625" customWidth="1"/>
    <col min="4" max="4" width="12.42578125" customWidth="1"/>
    <col min="5" max="5" width="13.140625" customWidth="1"/>
    <col min="6" max="6" width="12.7109375" customWidth="1"/>
    <col min="7" max="7" width="10.5703125" customWidth="1"/>
    <col min="9" max="9" width="9.5703125" bestFit="1" customWidth="1"/>
  </cols>
  <sheetData>
    <row r="1" spans="1:11" ht="18.75" x14ac:dyDescent="0.25">
      <c r="D1" s="32" t="s">
        <v>5</v>
      </c>
      <c r="E1" s="32"/>
      <c r="F1" s="32"/>
      <c r="G1" s="32"/>
    </row>
    <row r="2" spans="1:11" ht="18.75" x14ac:dyDescent="0.25">
      <c r="D2" s="33" t="s">
        <v>117</v>
      </c>
      <c r="E2" s="33"/>
      <c r="F2" s="33"/>
      <c r="G2" s="33"/>
    </row>
    <row r="3" spans="1:11" ht="18.75" x14ac:dyDescent="0.25">
      <c r="D3" s="33" t="s">
        <v>6</v>
      </c>
      <c r="E3" s="33"/>
      <c r="F3" s="33"/>
      <c r="G3" s="33"/>
    </row>
    <row r="4" spans="1:11" ht="18.75" x14ac:dyDescent="0.25">
      <c r="D4" s="33" t="s">
        <v>118</v>
      </c>
      <c r="E4" s="33"/>
      <c r="F4" s="33"/>
      <c r="G4" s="33"/>
    </row>
    <row r="6" spans="1:11" ht="15" customHeight="1" x14ac:dyDescent="0.25">
      <c r="A6" s="34" t="s">
        <v>3</v>
      </c>
      <c r="B6" s="34"/>
      <c r="C6" s="34"/>
      <c r="D6" s="34"/>
      <c r="E6" s="34"/>
      <c r="F6" s="34"/>
      <c r="G6" s="34"/>
      <c r="H6" s="1"/>
      <c r="I6" s="1"/>
      <c r="J6" s="1"/>
      <c r="K6" s="1"/>
    </row>
    <row r="7" spans="1:11" ht="46.5" customHeight="1" x14ac:dyDescent="0.25">
      <c r="A7" s="35" t="s">
        <v>18</v>
      </c>
      <c r="B7" s="35"/>
      <c r="C7" s="35"/>
      <c r="D7" s="35"/>
      <c r="E7" s="35"/>
      <c r="F7" s="35"/>
      <c r="G7" s="35"/>
      <c r="H7" s="2"/>
      <c r="I7" s="2"/>
      <c r="J7" s="2"/>
      <c r="K7" s="2"/>
    </row>
    <row r="9" spans="1:11" ht="81.75" customHeight="1" x14ac:dyDescent="0.25">
      <c r="A9" s="13" t="s">
        <v>0</v>
      </c>
      <c r="B9" s="13" t="s">
        <v>1</v>
      </c>
      <c r="C9" s="14" t="s">
        <v>4</v>
      </c>
      <c r="D9" s="15" t="s">
        <v>2</v>
      </c>
      <c r="E9" s="14" t="s">
        <v>14</v>
      </c>
      <c r="F9" s="13" t="s">
        <v>75</v>
      </c>
      <c r="G9" s="13" t="s">
        <v>74</v>
      </c>
    </row>
    <row r="10" spans="1:11" x14ac:dyDescent="0.25">
      <c r="A10" s="20">
        <v>1</v>
      </c>
      <c r="B10" s="7" t="s">
        <v>49</v>
      </c>
      <c r="C10" s="30" t="s">
        <v>10</v>
      </c>
      <c r="D10" s="12">
        <v>101480037</v>
      </c>
      <c r="E10" s="9">
        <v>3321</v>
      </c>
      <c r="F10" s="9">
        <v>3321</v>
      </c>
      <c r="G10" s="24">
        <f>SUM(E10-F10)</f>
        <v>0</v>
      </c>
    </row>
    <row r="11" spans="1:11" x14ac:dyDescent="0.25">
      <c r="A11" s="20">
        <f>SUM(A10+1)</f>
        <v>2</v>
      </c>
      <c r="B11" s="10" t="s">
        <v>50</v>
      </c>
      <c r="C11" s="30" t="s">
        <v>9</v>
      </c>
      <c r="D11" s="12">
        <v>11137071</v>
      </c>
      <c r="E11" s="9">
        <v>750</v>
      </c>
      <c r="F11" s="24">
        <v>375</v>
      </c>
      <c r="G11" s="24">
        <f t="shared" ref="G11:G74" si="0">SUM(E11-F11)</f>
        <v>375</v>
      </c>
    </row>
    <row r="12" spans="1:11" x14ac:dyDescent="0.25">
      <c r="A12" s="20">
        <f t="shared" ref="A12:A75" si="1">SUM(A11+1)</f>
        <v>3</v>
      </c>
      <c r="B12" s="10" t="s">
        <v>51</v>
      </c>
      <c r="C12" s="30" t="s">
        <v>9</v>
      </c>
      <c r="D12" s="12">
        <v>11137072</v>
      </c>
      <c r="E12" s="9">
        <v>80</v>
      </c>
      <c r="F12" s="24">
        <v>40</v>
      </c>
      <c r="G12" s="24">
        <f t="shared" si="0"/>
        <v>40</v>
      </c>
    </row>
    <row r="13" spans="1:11" x14ac:dyDescent="0.25">
      <c r="A13" s="20">
        <f t="shared" si="1"/>
        <v>4</v>
      </c>
      <c r="B13" s="10" t="s">
        <v>52</v>
      </c>
      <c r="C13" s="30" t="s">
        <v>53</v>
      </c>
      <c r="D13" s="12">
        <v>11137113</v>
      </c>
      <c r="E13" s="9">
        <v>465</v>
      </c>
      <c r="F13" s="24">
        <v>233</v>
      </c>
      <c r="G13" s="24">
        <f t="shared" si="0"/>
        <v>232</v>
      </c>
    </row>
    <row r="14" spans="1:11" x14ac:dyDescent="0.25">
      <c r="A14" s="20">
        <f t="shared" si="1"/>
        <v>5</v>
      </c>
      <c r="B14" s="7" t="s">
        <v>19</v>
      </c>
      <c r="C14" s="30" t="s">
        <v>23</v>
      </c>
      <c r="D14" s="25">
        <v>101490030</v>
      </c>
      <c r="E14" s="9">
        <v>1642</v>
      </c>
      <c r="F14" s="9">
        <v>1642</v>
      </c>
      <c r="G14" s="24">
        <f t="shared" si="0"/>
        <v>0</v>
      </c>
    </row>
    <row r="15" spans="1:11" x14ac:dyDescent="0.25">
      <c r="A15" s="20">
        <f t="shared" si="1"/>
        <v>6</v>
      </c>
      <c r="B15" s="7" t="s">
        <v>20</v>
      </c>
      <c r="C15" s="30" t="s">
        <v>24</v>
      </c>
      <c r="D15" s="25">
        <v>101490017</v>
      </c>
      <c r="E15" s="9">
        <v>1636</v>
      </c>
      <c r="F15" s="9">
        <v>1636</v>
      </c>
      <c r="G15" s="24">
        <f t="shared" si="0"/>
        <v>0</v>
      </c>
    </row>
    <row r="16" spans="1:11" x14ac:dyDescent="0.25">
      <c r="A16" s="20">
        <f t="shared" si="1"/>
        <v>7</v>
      </c>
      <c r="B16" s="7" t="s">
        <v>21</v>
      </c>
      <c r="C16" s="30" t="s">
        <v>24</v>
      </c>
      <c r="D16" s="25">
        <v>101490018</v>
      </c>
      <c r="E16" s="9">
        <v>614</v>
      </c>
      <c r="F16" s="9">
        <v>614</v>
      </c>
      <c r="G16" s="24">
        <f t="shared" si="0"/>
        <v>0</v>
      </c>
    </row>
    <row r="17" spans="1:7" x14ac:dyDescent="0.25">
      <c r="A17" s="20">
        <f t="shared" si="1"/>
        <v>8</v>
      </c>
      <c r="B17" s="8" t="s">
        <v>22</v>
      </c>
      <c r="C17" s="30" t="s">
        <v>25</v>
      </c>
      <c r="D17" s="25">
        <v>101480006</v>
      </c>
      <c r="E17" s="24">
        <v>4970</v>
      </c>
      <c r="F17" s="24">
        <v>3430.5</v>
      </c>
      <c r="G17" s="24">
        <f t="shared" si="0"/>
        <v>1539.5</v>
      </c>
    </row>
    <row r="18" spans="1:7" x14ac:dyDescent="0.25">
      <c r="A18" s="20">
        <f t="shared" si="1"/>
        <v>9</v>
      </c>
      <c r="B18" s="10" t="s">
        <v>26</v>
      </c>
      <c r="C18" s="30" t="s">
        <v>11</v>
      </c>
      <c r="D18" s="25">
        <v>11136244</v>
      </c>
      <c r="E18" s="9">
        <v>75</v>
      </c>
      <c r="F18" s="24">
        <v>38</v>
      </c>
      <c r="G18" s="24">
        <f t="shared" si="0"/>
        <v>37</v>
      </c>
    </row>
    <row r="19" spans="1:7" x14ac:dyDescent="0.25">
      <c r="A19" s="20">
        <f t="shared" si="1"/>
        <v>10</v>
      </c>
      <c r="B19" s="10" t="s">
        <v>27</v>
      </c>
      <c r="C19" s="30" t="s">
        <v>28</v>
      </c>
      <c r="D19" s="25">
        <v>11137032</v>
      </c>
      <c r="E19" s="9">
        <v>702</v>
      </c>
      <c r="F19" s="24">
        <v>351</v>
      </c>
      <c r="G19" s="24">
        <f t="shared" si="0"/>
        <v>351</v>
      </c>
    </row>
    <row r="20" spans="1:7" x14ac:dyDescent="0.25">
      <c r="A20" s="20">
        <f t="shared" si="1"/>
        <v>11</v>
      </c>
      <c r="B20" s="10" t="s">
        <v>29</v>
      </c>
      <c r="C20" s="30" t="s">
        <v>28</v>
      </c>
      <c r="D20" s="25">
        <v>11137032</v>
      </c>
      <c r="E20" s="9">
        <v>51</v>
      </c>
      <c r="F20" s="24">
        <v>26</v>
      </c>
      <c r="G20" s="24">
        <f t="shared" si="0"/>
        <v>25</v>
      </c>
    </row>
    <row r="21" spans="1:7" x14ac:dyDescent="0.25">
      <c r="A21" s="20">
        <f t="shared" si="1"/>
        <v>12</v>
      </c>
      <c r="B21" s="10" t="s">
        <v>30</v>
      </c>
      <c r="C21" s="30" t="s">
        <v>12</v>
      </c>
      <c r="D21" s="25">
        <v>11136044</v>
      </c>
      <c r="E21" s="9">
        <v>125</v>
      </c>
      <c r="F21" s="24">
        <v>63</v>
      </c>
      <c r="G21" s="24">
        <f t="shared" si="0"/>
        <v>62</v>
      </c>
    </row>
    <row r="22" spans="1:7" x14ac:dyDescent="0.25">
      <c r="A22" s="20">
        <f t="shared" si="1"/>
        <v>13</v>
      </c>
      <c r="B22" s="10" t="s">
        <v>31</v>
      </c>
      <c r="C22" s="30" t="s">
        <v>10</v>
      </c>
      <c r="D22" s="25">
        <v>11137045</v>
      </c>
      <c r="E22" s="9">
        <v>33</v>
      </c>
      <c r="F22" s="24">
        <v>17</v>
      </c>
      <c r="G22" s="24">
        <f t="shared" si="0"/>
        <v>16</v>
      </c>
    </row>
    <row r="23" spans="1:7" x14ac:dyDescent="0.25">
      <c r="A23" s="20">
        <f t="shared" si="1"/>
        <v>14</v>
      </c>
      <c r="B23" s="10" t="s">
        <v>32</v>
      </c>
      <c r="C23" s="30" t="s">
        <v>33</v>
      </c>
      <c r="D23" s="25">
        <v>11137130</v>
      </c>
      <c r="E23" s="9">
        <v>580</v>
      </c>
      <c r="F23" s="24">
        <v>290</v>
      </c>
      <c r="G23" s="24">
        <f t="shared" si="0"/>
        <v>290</v>
      </c>
    </row>
    <row r="24" spans="1:7" x14ac:dyDescent="0.25">
      <c r="A24" s="20">
        <f t="shared" si="1"/>
        <v>15</v>
      </c>
      <c r="B24" s="10" t="s">
        <v>34</v>
      </c>
      <c r="C24" s="30" t="s">
        <v>33</v>
      </c>
      <c r="D24" s="25">
        <v>11137131</v>
      </c>
      <c r="E24" s="9">
        <v>75</v>
      </c>
      <c r="F24" s="24">
        <v>38</v>
      </c>
      <c r="G24" s="24">
        <f t="shared" si="0"/>
        <v>37</v>
      </c>
    </row>
    <row r="25" spans="1:7" x14ac:dyDescent="0.25">
      <c r="A25" s="20">
        <f t="shared" si="1"/>
        <v>16</v>
      </c>
      <c r="B25" s="10" t="s">
        <v>30</v>
      </c>
      <c r="C25" s="30" t="s">
        <v>13</v>
      </c>
      <c r="D25" s="25">
        <v>11136087</v>
      </c>
      <c r="E25" s="9">
        <v>237</v>
      </c>
      <c r="F25" s="24">
        <v>119</v>
      </c>
      <c r="G25" s="24">
        <f t="shared" si="0"/>
        <v>118</v>
      </c>
    </row>
    <row r="26" spans="1:7" x14ac:dyDescent="0.25">
      <c r="A26" s="20">
        <f t="shared" si="1"/>
        <v>17</v>
      </c>
      <c r="B26" s="10" t="s">
        <v>35</v>
      </c>
      <c r="C26" s="30" t="s">
        <v>13</v>
      </c>
      <c r="D26" s="25">
        <v>11136101</v>
      </c>
      <c r="E26" s="9">
        <v>73</v>
      </c>
      <c r="F26" s="24">
        <v>37</v>
      </c>
      <c r="G26" s="24">
        <f t="shared" si="0"/>
        <v>36</v>
      </c>
    </row>
    <row r="27" spans="1:7" x14ac:dyDescent="0.25">
      <c r="A27" s="20">
        <f t="shared" si="1"/>
        <v>18</v>
      </c>
      <c r="B27" s="10" t="s">
        <v>36</v>
      </c>
      <c r="C27" s="30" t="s">
        <v>37</v>
      </c>
      <c r="D27" s="25">
        <v>11137011</v>
      </c>
      <c r="E27" s="9">
        <v>2720</v>
      </c>
      <c r="F27" s="24">
        <v>1360</v>
      </c>
      <c r="G27" s="24">
        <f t="shared" si="0"/>
        <v>1360</v>
      </c>
    </row>
    <row r="28" spans="1:7" x14ac:dyDescent="0.25">
      <c r="A28" s="20">
        <f t="shared" si="1"/>
        <v>19</v>
      </c>
      <c r="B28" s="10" t="s">
        <v>38</v>
      </c>
      <c r="C28" s="30" t="s">
        <v>37</v>
      </c>
      <c r="D28" s="25">
        <v>11137012</v>
      </c>
      <c r="E28" s="9">
        <v>1400</v>
      </c>
      <c r="F28" s="24">
        <v>700</v>
      </c>
      <c r="G28" s="24">
        <f t="shared" si="0"/>
        <v>700</v>
      </c>
    </row>
    <row r="29" spans="1:7" x14ac:dyDescent="0.25">
      <c r="A29" s="20">
        <f t="shared" si="1"/>
        <v>20</v>
      </c>
      <c r="B29" s="10" t="s">
        <v>39</v>
      </c>
      <c r="C29" s="30" t="s">
        <v>37</v>
      </c>
      <c r="D29" s="25">
        <v>11137014</v>
      </c>
      <c r="E29" s="9">
        <v>2600</v>
      </c>
      <c r="F29" s="24">
        <v>1300</v>
      </c>
      <c r="G29" s="24">
        <f t="shared" si="0"/>
        <v>1300</v>
      </c>
    </row>
    <row r="30" spans="1:7" x14ac:dyDescent="0.25">
      <c r="A30" s="20">
        <f t="shared" si="1"/>
        <v>21</v>
      </c>
      <c r="B30" s="22" t="s">
        <v>40</v>
      </c>
      <c r="C30" s="30" t="s">
        <v>37</v>
      </c>
      <c r="D30" s="25">
        <v>11137016</v>
      </c>
      <c r="E30" s="9">
        <v>840</v>
      </c>
      <c r="F30" s="24">
        <v>420</v>
      </c>
      <c r="G30" s="24">
        <f t="shared" si="0"/>
        <v>420</v>
      </c>
    </row>
    <row r="31" spans="1:7" x14ac:dyDescent="0.25">
      <c r="A31" s="20">
        <f t="shared" si="1"/>
        <v>22</v>
      </c>
      <c r="B31" s="22" t="s">
        <v>40</v>
      </c>
      <c r="C31" s="30" t="s">
        <v>37</v>
      </c>
      <c r="D31" s="25">
        <v>11137027</v>
      </c>
      <c r="E31" s="9">
        <v>120</v>
      </c>
      <c r="F31" s="24">
        <v>60</v>
      </c>
      <c r="G31" s="24">
        <f t="shared" si="0"/>
        <v>60</v>
      </c>
    </row>
    <row r="32" spans="1:7" x14ac:dyDescent="0.25">
      <c r="A32" s="20">
        <f t="shared" si="1"/>
        <v>23</v>
      </c>
      <c r="B32" s="22" t="s">
        <v>41</v>
      </c>
      <c r="C32" s="30" t="s">
        <v>37</v>
      </c>
      <c r="D32" s="25">
        <v>11137017</v>
      </c>
      <c r="E32" s="9">
        <v>212</v>
      </c>
      <c r="F32" s="24">
        <v>106</v>
      </c>
      <c r="G32" s="24">
        <f t="shared" si="0"/>
        <v>106</v>
      </c>
    </row>
    <row r="33" spans="1:7" x14ac:dyDescent="0.25">
      <c r="A33" s="20">
        <f t="shared" si="1"/>
        <v>24</v>
      </c>
      <c r="B33" s="23" t="s">
        <v>42</v>
      </c>
      <c r="C33" s="30" t="s">
        <v>37</v>
      </c>
      <c r="D33" s="25">
        <v>11137025</v>
      </c>
      <c r="E33" s="9">
        <v>672</v>
      </c>
      <c r="F33" s="24">
        <v>336</v>
      </c>
      <c r="G33" s="24">
        <f t="shared" si="0"/>
        <v>336</v>
      </c>
    </row>
    <row r="34" spans="1:7" x14ac:dyDescent="0.25">
      <c r="A34" s="20">
        <f t="shared" si="1"/>
        <v>25</v>
      </c>
      <c r="B34" s="20" t="s">
        <v>43</v>
      </c>
      <c r="C34" s="30" t="s">
        <v>37</v>
      </c>
      <c r="D34" s="26" t="s">
        <v>100</v>
      </c>
      <c r="E34" s="9">
        <v>70</v>
      </c>
      <c r="F34" s="24">
        <v>35</v>
      </c>
      <c r="G34" s="24">
        <f t="shared" si="0"/>
        <v>35</v>
      </c>
    </row>
    <row r="35" spans="1:7" ht="45" x14ac:dyDescent="0.25">
      <c r="A35" s="20">
        <f t="shared" si="1"/>
        <v>26</v>
      </c>
      <c r="B35" s="22" t="s">
        <v>44</v>
      </c>
      <c r="C35" s="30" t="s">
        <v>46</v>
      </c>
      <c r="D35" s="25">
        <v>11136034</v>
      </c>
      <c r="E35" s="16">
        <v>1180</v>
      </c>
      <c r="F35" s="24">
        <v>643</v>
      </c>
      <c r="G35" s="24">
        <f t="shared" si="0"/>
        <v>537</v>
      </c>
    </row>
    <row r="36" spans="1:7" ht="30" x14ac:dyDescent="0.25">
      <c r="A36" s="20">
        <f t="shared" si="1"/>
        <v>27</v>
      </c>
      <c r="B36" s="22" t="s">
        <v>45</v>
      </c>
      <c r="C36" s="30" t="s">
        <v>46</v>
      </c>
      <c r="D36" s="25">
        <v>11136036</v>
      </c>
      <c r="E36" s="16">
        <v>1180</v>
      </c>
      <c r="F36" s="24">
        <v>635</v>
      </c>
      <c r="G36" s="24">
        <f t="shared" si="0"/>
        <v>545</v>
      </c>
    </row>
    <row r="37" spans="1:7" x14ac:dyDescent="0.25">
      <c r="A37" s="20">
        <f t="shared" si="1"/>
        <v>28</v>
      </c>
      <c r="B37" s="22" t="s">
        <v>47</v>
      </c>
      <c r="C37" s="30" t="s">
        <v>46</v>
      </c>
      <c r="D37" s="25">
        <v>1113</v>
      </c>
      <c r="E37" s="9">
        <v>187.5</v>
      </c>
      <c r="F37" s="24">
        <v>93.75</v>
      </c>
      <c r="G37" s="24">
        <f t="shared" si="0"/>
        <v>93.75</v>
      </c>
    </row>
    <row r="38" spans="1:7" x14ac:dyDescent="0.25">
      <c r="A38" s="20">
        <f t="shared" si="1"/>
        <v>29</v>
      </c>
      <c r="B38" s="23" t="s">
        <v>48</v>
      </c>
      <c r="C38" s="30" t="s">
        <v>46</v>
      </c>
      <c r="D38" s="25">
        <v>11136037</v>
      </c>
      <c r="E38" s="9">
        <v>440</v>
      </c>
      <c r="F38" s="24">
        <v>220</v>
      </c>
      <c r="G38" s="24">
        <f t="shared" si="0"/>
        <v>220</v>
      </c>
    </row>
    <row r="39" spans="1:7" x14ac:dyDescent="0.25">
      <c r="A39" s="20">
        <f t="shared" si="1"/>
        <v>30</v>
      </c>
      <c r="B39" s="20" t="s">
        <v>54</v>
      </c>
      <c r="C39" s="30" t="s">
        <v>55</v>
      </c>
      <c r="D39" s="27" t="s">
        <v>101</v>
      </c>
      <c r="E39" s="20">
        <v>152</v>
      </c>
      <c r="F39" s="24">
        <v>76</v>
      </c>
      <c r="G39" s="24">
        <f t="shared" si="0"/>
        <v>76</v>
      </c>
    </row>
    <row r="40" spans="1:7" x14ac:dyDescent="0.25">
      <c r="A40" s="20">
        <f t="shared" si="1"/>
        <v>31</v>
      </c>
      <c r="B40" s="22" t="s">
        <v>56</v>
      </c>
      <c r="C40" s="30" t="s">
        <v>57</v>
      </c>
      <c r="D40" s="27">
        <v>1113</v>
      </c>
      <c r="E40" s="9">
        <v>210</v>
      </c>
      <c r="F40" s="24">
        <v>105</v>
      </c>
      <c r="G40" s="24">
        <f t="shared" si="0"/>
        <v>105</v>
      </c>
    </row>
    <row r="41" spans="1:7" x14ac:dyDescent="0.25">
      <c r="A41" s="20">
        <f t="shared" si="1"/>
        <v>32</v>
      </c>
      <c r="B41" s="4" t="s">
        <v>58</v>
      </c>
      <c r="C41" s="30" t="s">
        <v>7</v>
      </c>
      <c r="D41" s="27">
        <v>101480007</v>
      </c>
      <c r="E41" s="9">
        <v>609</v>
      </c>
      <c r="F41" s="24">
        <v>609</v>
      </c>
      <c r="G41" s="24">
        <f t="shared" si="0"/>
        <v>0</v>
      </c>
    </row>
    <row r="42" spans="1:7" x14ac:dyDescent="0.25">
      <c r="A42" s="20">
        <f t="shared" si="1"/>
        <v>33</v>
      </c>
      <c r="B42" s="4" t="s">
        <v>59</v>
      </c>
      <c r="C42" s="30" t="s">
        <v>8</v>
      </c>
      <c r="D42" s="27">
        <v>101480027</v>
      </c>
      <c r="E42" s="9">
        <v>2231</v>
      </c>
      <c r="F42" s="9">
        <v>2231</v>
      </c>
      <c r="G42" s="24">
        <f t="shared" si="0"/>
        <v>0</v>
      </c>
    </row>
    <row r="43" spans="1:7" x14ac:dyDescent="0.25">
      <c r="A43" s="20">
        <f t="shared" si="1"/>
        <v>34</v>
      </c>
      <c r="B43" s="20" t="s">
        <v>60</v>
      </c>
      <c r="C43" s="30" t="s">
        <v>102</v>
      </c>
      <c r="D43" s="28">
        <v>11136147</v>
      </c>
      <c r="E43" s="9">
        <v>202</v>
      </c>
      <c r="F43" s="24">
        <v>101</v>
      </c>
      <c r="G43" s="24">
        <f t="shared" si="0"/>
        <v>101</v>
      </c>
    </row>
    <row r="44" spans="1:7" x14ac:dyDescent="0.25">
      <c r="A44" s="20">
        <f t="shared" si="1"/>
        <v>35</v>
      </c>
      <c r="B44" s="20" t="s">
        <v>60</v>
      </c>
      <c r="C44" s="30" t="s">
        <v>107</v>
      </c>
      <c r="D44" s="28">
        <v>101640025</v>
      </c>
      <c r="E44" s="9">
        <v>767</v>
      </c>
      <c r="F44" s="9">
        <v>767</v>
      </c>
      <c r="G44" s="24">
        <f t="shared" si="0"/>
        <v>0</v>
      </c>
    </row>
    <row r="45" spans="1:7" x14ac:dyDescent="0.25">
      <c r="A45" s="20">
        <f t="shared" si="1"/>
        <v>36</v>
      </c>
      <c r="B45" s="20" t="s">
        <v>112</v>
      </c>
      <c r="C45" s="30" t="s">
        <v>111</v>
      </c>
      <c r="D45" s="28">
        <v>101640012</v>
      </c>
      <c r="E45" s="9">
        <v>184</v>
      </c>
      <c r="F45" s="9">
        <v>184</v>
      </c>
      <c r="G45" s="24">
        <f t="shared" si="0"/>
        <v>0</v>
      </c>
    </row>
    <row r="46" spans="1:7" x14ac:dyDescent="0.25">
      <c r="A46" s="20">
        <f t="shared" si="1"/>
        <v>37</v>
      </c>
      <c r="B46" s="20" t="s">
        <v>112</v>
      </c>
      <c r="C46" s="30" t="s">
        <v>111</v>
      </c>
      <c r="D46" s="28">
        <v>101640013</v>
      </c>
      <c r="E46" s="9">
        <v>184</v>
      </c>
      <c r="F46" s="9">
        <v>184</v>
      </c>
      <c r="G46" s="24">
        <f t="shared" si="0"/>
        <v>0</v>
      </c>
    </row>
    <row r="47" spans="1:7" x14ac:dyDescent="0.25">
      <c r="A47" s="20">
        <f t="shared" si="1"/>
        <v>38</v>
      </c>
      <c r="B47" s="20" t="s">
        <v>113</v>
      </c>
      <c r="C47" s="30" t="s">
        <v>111</v>
      </c>
      <c r="D47" s="28">
        <v>101640015</v>
      </c>
      <c r="E47" s="9">
        <v>155</v>
      </c>
      <c r="F47" s="9">
        <v>155</v>
      </c>
      <c r="G47" s="24">
        <f t="shared" si="0"/>
        <v>0</v>
      </c>
    </row>
    <row r="48" spans="1:7" x14ac:dyDescent="0.25">
      <c r="A48" s="20">
        <f t="shared" si="1"/>
        <v>39</v>
      </c>
      <c r="B48" s="20" t="s">
        <v>108</v>
      </c>
      <c r="C48" s="30" t="s">
        <v>109</v>
      </c>
      <c r="D48" s="28">
        <v>101640007</v>
      </c>
      <c r="E48" s="9">
        <v>125</v>
      </c>
      <c r="F48" s="9">
        <v>125</v>
      </c>
      <c r="G48" s="24">
        <f t="shared" si="0"/>
        <v>0</v>
      </c>
    </row>
    <row r="49" spans="1:7" x14ac:dyDescent="0.25">
      <c r="A49" s="20">
        <f t="shared" si="1"/>
        <v>40</v>
      </c>
      <c r="B49" s="20" t="s">
        <v>69</v>
      </c>
      <c r="C49" s="30" t="s">
        <v>110</v>
      </c>
      <c r="D49" s="28">
        <v>101640011</v>
      </c>
      <c r="E49" s="9">
        <v>6</v>
      </c>
      <c r="F49" s="9">
        <v>6</v>
      </c>
      <c r="G49" s="24">
        <f t="shared" si="0"/>
        <v>0</v>
      </c>
    </row>
    <row r="50" spans="1:7" x14ac:dyDescent="0.25">
      <c r="A50" s="20">
        <f t="shared" si="1"/>
        <v>41</v>
      </c>
      <c r="B50" s="21" t="s">
        <v>61</v>
      </c>
      <c r="C50" s="30" t="s">
        <v>13</v>
      </c>
      <c r="D50" s="27" t="s">
        <v>103</v>
      </c>
      <c r="E50" s="9">
        <v>150</v>
      </c>
      <c r="F50" s="24">
        <v>75</v>
      </c>
      <c r="G50" s="24">
        <f t="shared" si="0"/>
        <v>75</v>
      </c>
    </row>
    <row r="51" spans="1:7" x14ac:dyDescent="0.25">
      <c r="A51" s="20">
        <f t="shared" si="1"/>
        <v>42</v>
      </c>
      <c r="B51" s="20" t="s">
        <v>54</v>
      </c>
      <c r="C51" s="30" t="s">
        <v>55</v>
      </c>
      <c r="D51" s="27" t="s">
        <v>104</v>
      </c>
      <c r="E51" s="9">
        <v>134</v>
      </c>
      <c r="F51" s="24">
        <v>67</v>
      </c>
      <c r="G51" s="24">
        <f t="shared" si="0"/>
        <v>67</v>
      </c>
    </row>
    <row r="52" spans="1:7" x14ac:dyDescent="0.25">
      <c r="A52" s="20">
        <f t="shared" si="1"/>
        <v>43</v>
      </c>
      <c r="B52" s="20" t="s">
        <v>62</v>
      </c>
      <c r="C52" s="30" t="s">
        <v>8</v>
      </c>
      <c r="D52" s="27">
        <v>101490013</v>
      </c>
      <c r="E52" s="9">
        <v>2209</v>
      </c>
      <c r="F52" s="9">
        <v>2209</v>
      </c>
      <c r="G52" s="24">
        <f t="shared" si="0"/>
        <v>0</v>
      </c>
    </row>
    <row r="53" spans="1:7" x14ac:dyDescent="0.25">
      <c r="A53" s="20">
        <f t="shared" si="1"/>
        <v>44</v>
      </c>
      <c r="B53" s="5" t="s">
        <v>70</v>
      </c>
      <c r="C53" s="30" t="s">
        <v>106</v>
      </c>
      <c r="D53" s="27">
        <v>101480057</v>
      </c>
      <c r="E53" s="9">
        <v>2036</v>
      </c>
      <c r="F53" s="9">
        <v>2036</v>
      </c>
      <c r="G53" s="24">
        <f t="shared" si="0"/>
        <v>0</v>
      </c>
    </row>
    <row r="54" spans="1:7" x14ac:dyDescent="0.25">
      <c r="A54" s="20">
        <f t="shared" si="1"/>
        <v>45</v>
      </c>
      <c r="B54" s="4" t="s">
        <v>63</v>
      </c>
      <c r="C54" s="30" t="s">
        <v>114</v>
      </c>
      <c r="D54" s="27">
        <v>101480058</v>
      </c>
      <c r="E54" s="9">
        <v>3383</v>
      </c>
      <c r="F54" s="9">
        <v>3383</v>
      </c>
      <c r="G54" s="24">
        <f t="shared" si="0"/>
        <v>0</v>
      </c>
    </row>
    <row r="55" spans="1:7" x14ac:dyDescent="0.25">
      <c r="A55" s="20">
        <f t="shared" si="1"/>
        <v>46</v>
      </c>
      <c r="B55" s="20" t="s">
        <v>64</v>
      </c>
      <c r="C55" s="30" t="s">
        <v>89</v>
      </c>
      <c r="D55" s="27">
        <v>101640002</v>
      </c>
      <c r="E55" s="9">
        <v>329</v>
      </c>
      <c r="F55" s="24">
        <v>329</v>
      </c>
      <c r="G55" s="24">
        <f t="shared" si="0"/>
        <v>0</v>
      </c>
    </row>
    <row r="56" spans="1:7" x14ac:dyDescent="0.25">
      <c r="A56" s="20">
        <f t="shared" si="1"/>
        <v>47</v>
      </c>
      <c r="B56" s="20" t="s">
        <v>64</v>
      </c>
      <c r="C56" s="30" t="s">
        <v>89</v>
      </c>
      <c r="D56" s="27">
        <v>101640001</v>
      </c>
      <c r="E56" s="9">
        <v>252</v>
      </c>
      <c r="F56" s="24">
        <v>252</v>
      </c>
      <c r="G56" s="24">
        <f t="shared" si="0"/>
        <v>0</v>
      </c>
    </row>
    <row r="57" spans="1:7" x14ac:dyDescent="0.25">
      <c r="A57" s="20">
        <f t="shared" si="1"/>
        <v>48</v>
      </c>
      <c r="B57" s="20" t="s">
        <v>64</v>
      </c>
      <c r="C57" s="30" t="s">
        <v>90</v>
      </c>
      <c r="D57" s="27">
        <v>101640003</v>
      </c>
      <c r="E57" s="9">
        <v>252</v>
      </c>
      <c r="F57" s="24">
        <v>252</v>
      </c>
      <c r="G57" s="24">
        <f t="shared" si="0"/>
        <v>0</v>
      </c>
    </row>
    <row r="58" spans="1:7" x14ac:dyDescent="0.25">
      <c r="A58" s="20">
        <f t="shared" si="1"/>
        <v>49</v>
      </c>
      <c r="B58" s="20" t="s">
        <v>65</v>
      </c>
      <c r="C58" s="30" t="s">
        <v>114</v>
      </c>
      <c r="D58" s="27">
        <v>1016</v>
      </c>
      <c r="E58" s="9">
        <v>1671</v>
      </c>
      <c r="F58" s="9">
        <v>1671</v>
      </c>
      <c r="G58" s="24">
        <f t="shared" si="0"/>
        <v>0</v>
      </c>
    </row>
    <row r="59" spans="1:7" x14ac:dyDescent="0.25">
      <c r="A59" s="20">
        <f t="shared" si="1"/>
        <v>50</v>
      </c>
      <c r="B59" s="20" t="s">
        <v>35</v>
      </c>
      <c r="C59" s="30" t="s">
        <v>13</v>
      </c>
      <c r="D59" s="27">
        <v>11136102</v>
      </c>
      <c r="E59" s="9">
        <v>73</v>
      </c>
      <c r="F59" s="24">
        <v>37</v>
      </c>
      <c r="G59" s="24">
        <f t="shared" si="0"/>
        <v>36</v>
      </c>
    </row>
    <row r="60" spans="1:7" x14ac:dyDescent="0.25">
      <c r="A60" s="20">
        <f t="shared" si="1"/>
        <v>51</v>
      </c>
      <c r="B60" s="20" t="s">
        <v>35</v>
      </c>
      <c r="C60" s="30" t="s">
        <v>13</v>
      </c>
      <c r="D60" s="27">
        <v>11136103</v>
      </c>
      <c r="E60" s="9">
        <v>73</v>
      </c>
      <c r="F60" s="24">
        <v>37</v>
      </c>
      <c r="G60" s="24">
        <f t="shared" si="0"/>
        <v>36</v>
      </c>
    </row>
    <row r="61" spans="1:7" x14ac:dyDescent="0.25">
      <c r="A61" s="20">
        <f t="shared" si="1"/>
        <v>52</v>
      </c>
      <c r="B61" s="20" t="s">
        <v>66</v>
      </c>
      <c r="C61" s="30" t="s">
        <v>78</v>
      </c>
      <c r="D61" s="27">
        <v>11130185</v>
      </c>
      <c r="E61" s="9">
        <v>555</v>
      </c>
      <c r="F61" s="24">
        <v>278</v>
      </c>
      <c r="G61" s="24">
        <f t="shared" si="0"/>
        <v>277</v>
      </c>
    </row>
    <row r="62" spans="1:7" x14ac:dyDescent="0.25">
      <c r="A62" s="20">
        <f t="shared" si="1"/>
        <v>53</v>
      </c>
      <c r="B62" s="20" t="s">
        <v>67</v>
      </c>
      <c r="C62" s="30" t="s">
        <v>105</v>
      </c>
      <c r="D62" s="27">
        <v>11137160</v>
      </c>
      <c r="E62" s="9">
        <v>189</v>
      </c>
      <c r="F62" s="24">
        <v>95</v>
      </c>
      <c r="G62" s="24">
        <f t="shared" si="0"/>
        <v>94</v>
      </c>
    </row>
    <row r="63" spans="1:7" x14ac:dyDescent="0.25">
      <c r="A63" s="20">
        <f t="shared" si="1"/>
        <v>54</v>
      </c>
      <c r="B63" s="20" t="s">
        <v>68</v>
      </c>
      <c r="C63" s="30" t="s">
        <v>77</v>
      </c>
      <c r="D63" s="27">
        <v>1136353</v>
      </c>
      <c r="E63" s="9">
        <v>340</v>
      </c>
      <c r="F63" s="24">
        <v>170</v>
      </c>
      <c r="G63" s="24">
        <f t="shared" si="0"/>
        <v>170</v>
      </c>
    </row>
    <row r="64" spans="1:7" x14ac:dyDescent="0.25">
      <c r="A64" s="20">
        <f t="shared" si="1"/>
        <v>55</v>
      </c>
      <c r="B64" s="20" t="s">
        <v>71</v>
      </c>
      <c r="C64" s="30" t="s">
        <v>106</v>
      </c>
      <c r="D64" s="27">
        <v>11137114</v>
      </c>
      <c r="E64" s="9">
        <v>390</v>
      </c>
      <c r="F64" s="24">
        <v>195</v>
      </c>
      <c r="G64" s="24">
        <f t="shared" si="0"/>
        <v>195</v>
      </c>
    </row>
    <row r="65" spans="1:7" x14ac:dyDescent="0.25">
      <c r="A65" s="20">
        <f t="shared" si="1"/>
        <v>56</v>
      </c>
      <c r="B65" s="21" t="s">
        <v>72</v>
      </c>
      <c r="C65" s="30" t="s">
        <v>12</v>
      </c>
      <c r="D65" s="20">
        <v>11136008</v>
      </c>
      <c r="E65" s="9">
        <v>80</v>
      </c>
      <c r="F65" s="24">
        <v>40</v>
      </c>
      <c r="G65" s="24">
        <f t="shared" si="0"/>
        <v>40</v>
      </c>
    </row>
    <row r="66" spans="1:7" x14ac:dyDescent="0.25">
      <c r="A66" s="20">
        <f t="shared" si="1"/>
        <v>57</v>
      </c>
      <c r="B66" s="21" t="s">
        <v>73</v>
      </c>
      <c r="C66" s="30" t="s">
        <v>8</v>
      </c>
      <c r="D66" s="20">
        <v>11136190</v>
      </c>
      <c r="E66" s="9">
        <v>70</v>
      </c>
      <c r="F66" s="24">
        <v>35</v>
      </c>
      <c r="G66" s="24">
        <f t="shared" si="0"/>
        <v>35</v>
      </c>
    </row>
    <row r="67" spans="1:7" x14ac:dyDescent="0.25">
      <c r="A67" s="20">
        <f t="shared" si="1"/>
        <v>58</v>
      </c>
      <c r="B67" s="21" t="s">
        <v>115</v>
      </c>
      <c r="C67" s="30" t="s">
        <v>116</v>
      </c>
      <c r="D67" s="20">
        <v>11137081</v>
      </c>
      <c r="E67" s="9">
        <v>795</v>
      </c>
      <c r="F67" s="24">
        <v>398</v>
      </c>
      <c r="G67" s="24">
        <f t="shared" si="0"/>
        <v>397</v>
      </c>
    </row>
    <row r="68" spans="1:7" x14ac:dyDescent="0.25">
      <c r="A68" s="20">
        <f t="shared" si="1"/>
        <v>59</v>
      </c>
      <c r="B68" s="20" t="s">
        <v>76</v>
      </c>
      <c r="C68" s="30" t="s">
        <v>80</v>
      </c>
      <c r="D68" s="20">
        <v>11136485</v>
      </c>
      <c r="E68" s="20">
        <v>1290</v>
      </c>
      <c r="F68" s="24">
        <v>645</v>
      </c>
      <c r="G68" s="24">
        <f t="shared" si="0"/>
        <v>645</v>
      </c>
    </row>
    <row r="69" spans="1:7" x14ac:dyDescent="0.25">
      <c r="A69" s="20">
        <f t="shared" si="1"/>
        <v>60</v>
      </c>
      <c r="B69" s="20" t="s">
        <v>73</v>
      </c>
      <c r="C69" s="30" t="s">
        <v>8</v>
      </c>
      <c r="D69" s="29" t="s">
        <v>84</v>
      </c>
      <c r="E69" s="20">
        <v>70</v>
      </c>
      <c r="F69" s="24">
        <v>35</v>
      </c>
      <c r="G69" s="24">
        <f t="shared" si="0"/>
        <v>35</v>
      </c>
    </row>
    <row r="70" spans="1:7" x14ac:dyDescent="0.25">
      <c r="A70" s="20">
        <f t="shared" si="1"/>
        <v>61</v>
      </c>
      <c r="B70" s="20" t="s">
        <v>73</v>
      </c>
      <c r="C70" s="30" t="s">
        <v>8</v>
      </c>
      <c r="D70" s="29" t="s">
        <v>94</v>
      </c>
      <c r="E70" s="20">
        <v>70</v>
      </c>
      <c r="F70" s="24">
        <v>35</v>
      </c>
      <c r="G70" s="24">
        <f t="shared" si="0"/>
        <v>35</v>
      </c>
    </row>
    <row r="71" spans="1:7" x14ac:dyDescent="0.25">
      <c r="A71" s="20">
        <f t="shared" si="1"/>
        <v>62</v>
      </c>
      <c r="B71" s="20" t="s">
        <v>81</v>
      </c>
      <c r="C71" s="30" t="s">
        <v>82</v>
      </c>
      <c r="D71" s="20">
        <v>11130070</v>
      </c>
      <c r="E71" s="20">
        <v>35</v>
      </c>
      <c r="F71" s="24">
        <v>18</v>
      </c>
      <c r="G71" s="24">
        <f t="shared" si="0"/>
        <v>17</v>
      </c>
    </row>
    <row r="72" spans="1:7" x14ac:dyDescent="0.25">
      <c r="A72" s="20">
        <f t="shared" si="1"/>
        <v>63</v>
      </c>
      <c r="B72" s="20" t="s">
        <v>83</v>
      </c>
      <c r="C72" s="30" t="s">
        <v>12</v>
      </c>
      <c r="D72" s="20">
        <v>11130001</v>
      </c>
      <c r="E72" s="20">
        <v>160</v>
      </c>
      <c r="F72" s="24">
        <v>80</v>
      </c>
      <c r="G72" s="24">
        <f t="shared" si="0"/>
        <v>80</v>
      </c>
    </row>
    <row r="73" spans="1:7" x14ac:dyDescent="0.25">
      <c r="A73" s="20">
        <f t="shared" si="1"/>
        <v>64</v>
      </c>
      <c r="B73" s="20" t="s">
        <v>85</v>
      </c>
      <c r="C73" s="30" t="s">
        <v>86</v>
      </c>
      <c r="D73" s="20">
        <v>11136412</v>
      </c>
      <c r="E73" s="20">
        <v>110</v>
      </c>
      <c r="F73" s="24">
        <v>55</v>
      </c>
      <c r="G73" s="24">
        <f t="shared" si="0"/>
        <v>55</v>
      </c>
    </row>
    <row r="74" spans="1:7" ht="30" x14ac:dyDescent="0.25">
      <c r="A74" s="20">
        <f t="shared" si="1"/>
        <v>65</v>
      </c>
      <c r="B74" s="22" t="s">
        <v>87</v>
      </c>
      <c r="C74" s="30" t="s">
        <v>79</v>
      </c>
      <c r="D74" s="20">
        <v>11130033</v>
      </c>
      <c r="E74" s="20">
        <v>82</v>
      </c>
      <c r="F74" s="24">
        <v>41</v>
      </c>
      <c r="G74" s="24">
        <f t="shared" si="0"/>
        <v>41</v>
      </c>
    </row>
    <row r="75" spans="1:7" x14ac:dyDescent="0.25">
      <c r="A75" s="20">
        <f t="shared" si="1"/>
        <v>66</v>
      </c>
      <c r="B75" s="20" t="s">
        <v>88</v>
      </c>
      <c r="C75" s="30" t="s">
        <v>79</v>
      </c>
      <c r="D75" s="20">
        <v>11137123</v>
      </c>
      <c r="E75" s="20">
        <v>62</v>
      </c>
      <c r="F75" s="24">
        <v>31</v>
      </c>
      <c r="G75" s="24">
        <f t="shared" ref="G75:G84" si="2">SUM(E75-F75)</f>
        <v>31</v>
      </c>
    </row>
    <row r="76" spans="1:7" x14ac:dyDescent="0.25">
      <c r="A76" s="20">
        <f t="shared" ref="A76:A84" si="3">SUM(A75+1)</f>
        <v>67</v>
      </c>
      <c r="B76" s="20" t="s">
        <v>91</v>
      </c>
      <c r="C76" s="30" t="s">
        <v>93</v>
      </c>
      <c r="D76" s="20">
        <v>11137034</v>
      </c>
      <c r="E76" s="20">
        <v>75</v>
      </c>
      <c r="F76" s="24">
        <v>38</v>
      </c>
      <c r="G76" s="24">
        <f t="shared" si="2"/>
        <v>37</v>
      </c>
    </row>
    <row r="77" spans="1:7" x14ac:dyDescent="0.25">
      <c r="A77" s="20">
        <f t="shared" si="3"/>
        <v>68</v>
      </c>
      <c r="B77" s="20" t="s">
        <v>91</v>
      </c>
      <c r="C77" s="30" t="s">
        <v>92</v>
      </c>
      <c r="D77" s="20">
        <v>11137010</v>
      </c>
      <c r="E77" s="20">
        <v>85</v>
      </c>
      <c r="F77" s="24">
        <v>43</v>
      </c>
      <c r="G77" s="24">
        <f t="shared" si="2"/>
        <v>42</v>
      </c>
    </row>
    <row r="78" spans="1:7" x14ac:dyDescent="0.25">
      <c r="A78" s="20">
        <f t="shared" si="3"/>
        <v>69</v>
      </c>
      <c r="B78" s="20" t="s">
        <v>30</v>
      </c>
      <c r="C78" s="30" t="s">
        <v>12</v>
      </c>
      <c r="D78" s="20">
        <v>11136030</v>
      </c>
      <c r="E78" s="20">
        <v>160</v>
      </c>
      <c r="F78" s="24">
        <v>80</v>
      </c>
      <c r="G78" s="24">
        <f t="shared" si="2"/>
        <v>80</v>
      </c>
    </row>
    <row r="79" spans="1:7" x14ac:dyDescent="0.25">
      <c r="A79" s="20">
        <f t="shared" si="3"/>
        <v>70</v>
      </c>
      <c r="B79" s="20" t="s">
        <v>31</v>
      </c>
      <c r="C79" s="30" t="s">
        <v>9</v>
      </c>
      <c r="D79" s="20">
        <v>11137068</v>
      </c>
      <c r="E79" s="20">
        <v>76</v>
      </c>
      <c r="F79" s="24">
        <v>38</v>
      </c>
      <c r="G79" s="24">
        <f t="shared" si="2"/>
        <v>38</v>
      </c>
    </row>
    <row r="80" spans="1:7" x14ac:dyDescent="0.25">
      <c r="A80" s="20">
        <f t="shared" si="3"/>
        <v>71</v>
      </c>
      <c r="B80" s="20" t="s">
        <v>34</v>
      </c>
      <c r="C80" s="30" t="s">
        <v>9</v>
      </c>
      <c r="D80" s="20">
        <v>11137069</v>
      </c>
      <c r="E80" s="20">
        <v>35</v>
      </c>
      <c r="F80" s="24">
        <v>18</v>
      </c>
      <c r="G80" s="24">
        <f t="shared" si="2"/>
        <v>17</v>
      </c>
    </row>
    <row r="81" spans="1:7" x14ac:dyDescent="0.25">
      <c r="A81" s="20">
        <f t="shared" si="3"/>
        <v>72</v>
      </c>
      <c r="B81" s="20" t="s">
        <v>95</v>
      </c>
      <c r="C81" s="30" t="s">
        <v>9</v>
      </c>
      <c r="D81" s="20">
        <v>11137070</v>
      </c>
      <c r="E81" s="20">
        <v>999</v>
      </c>
      <c r="F81" s="24">
        <v>500</v>
      </c>
      <c r="G81" s="24">
        <f t="shared" si="2"/>
        <v>499</v>
      </c>
    </row>
    <row r="82" spans="1:7" x14ac:dyDescent="0.25">
      <c r="A82" s="20">
        <f t="shared" si="3"/>
        <v>73</v>
      </c>
      <c r="B82" s="20" t="s">
        <v>34</v>
      </c>
      <c r="C82" s="30" t="s">
        <v>96</v>
      </c>
      <c r="D82" s="20">
        <v>11137250</v>
      </c>
      <c r="E82" s="20">
        <v>75</v>
      </c>
      <c r="F82" s="24">
        <v>37.5</v>
      </c>
      <c r="G82" s="24">
        <f t="shared" si="2"/>
        <v>37.5</v>
      </c>
    </row>
    <row r="83" spans="1:7" x14ac:dyDescent="0.25">
      <c r="A83" s="20">
        <f t="shared" si="3"/>
        <v>74</v>
      </c>
      <c r="B83" s="20" t="s">
        <v>97</v>
      </c>
      <c r="C83" s="30" t="s">
        <v>92</v>
      </c>
      <c r="D83" s="20">
        <v>11136135</v>
      </c>
      <c r="E83" s="20">
        <v>37</v>
      </c>
      <c r="F83" s="24">
        <v>18</v>
      </c>
      <c r="G83" s="24">
        <f t="shared" si="2"/>
        <v>19</v>
      </c>
    </row>
    <row r="84" spans="1:7" x14ac:dyDescent="0.25">
      <c r="A84" s="20">
        <f t="shared" si="3"/>
        <v>75</v>
      </c>
      <c r="B84" s="20" t="s">
        <v>98</v>
      </c>
      <c r="C84" s="30" t="s">
        <v>24</v>
      </c>
      <c r="D84" s="20" t="s">
        <v>99</v>
      </c>
      <c r="E84" s="20">
        <v>85</v>
      </c>
      <c r="F84" s="24">
        <v>43</v>
      </c>
      <c r="G84" s="24">
        <f t="shared" si="2"/>
        <v>42</v>
      </c>
    </row>
    <row r="85" spans="1:7" x14ac:dyDescent="0.25">
      <c r="A85" s="20"/>
      <c r="B85" s="6" t="s">
        <v>15</v>
      </c>
      <c r="C85" s="20"/>
      <c r="D85" s="29"/>
      <c r="E85" s="24">
        <f>SUM(E10:E84)</f>
        <v>48362.5</v>
      </c>
      <c r="F85" s="24">
        <f t="shared" ref="F85:G85" si="4">SUM(F10:F84)</f>
        <v>36036.75</v>
      </c>
      <c r="G85" s="24">
        <f t="shared" si="4"/>
        <v>12325.75</v>
      </c>
    </row>
    <row r="86" spans="1:7" x14ac:dyDescent="0.25">
      <c r="A86" s="11"/>
      <c r="B86" s="17"/>
      <c r="C86" s="11"/>
      <c r="D86" s="18"/>
      <c r="E86" s="19"/>
      <c r="F86" s="11"/>
      <c r="G86" s="11"/>
    </row>
    <row r="87" spans="1:7" x14ac:dyDescent="0.25">
      <c r="A87" s="11"/>
      <c r="B87" s="17"/>
      <c r="C87" s="11"/>
      <c r="D87" s="18"/>
      <c r="E87" s="19"/>
      <c r="F87" s="11"/>
      <c r="G87" s="11"/>
    </row>
    <row r="89" spans="1:7" ht="18.75" x14ac:dyDescent="0.3">
      <c r="B89" s="31" t="s">
        <v>16</v>
      </c>
      <c r="C89" s="31"/>
      <c r="E89" s="3" t="s">
        <v>17</v>
      </c>
    </row>
  </sheetData>
  <mergeCells count="7">
    <mergeCell ref="B89:C89"/>
    <mergeCell ref="D1:G1"/>
    <mergeCell ref="D2:G2"/>
    <mergeCell ref="D3:G3"/>
    <mergeCell ref="D4:G4"/>
    <mergeCell ref="A6:G6"/>
    <mergeCell ref="A7:G7"/>
  </mergeCells>
  <pageMargins left="0.51181102362204722" right="0.11811023622047245" top="0.55118110236220474" bottom="0.35433070866141736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9" sqref="A3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(6)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2020-02-19T07:18:00Z</dcterms:modified>
</cp:coreProperties>
</file>