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КПК0110150!$A$1:$BM$103</definedName>
  </definedNames>
  <calcPr calcId="124519" refMode="R1C1"/>
</workbook>
</file>

<file path=xl/calcChain.xml><?xml version="1.0" encoding="utf-8"?>
<calcChain xmlns="http://schemas.openxmlformats.org/spreadsheetml/2006/main">
  <c r="AC52" i="2"/>
  <c r="BE89"/>
  <c r="BE72"/>
  <c r="BE79"/>
  <c r="AK52"/>
  <c r="BE90"/>
  <c r="BE87"/>
  <c r="BE88"/>
  <c r="BE86"/>
  <c r="BE85"/>
  <c r="BE84"/>
  <c r="BE83"/>
  <c r="BE82"/>
  <c r="BE81"/>
  <c r="BE80"/>
  <c r="BE78"/>
  <c r="BE77"/>
  <c r="BE76"/>
  <c r="BE75"/>
  <c r="BE74"/>
  <c r="BE71"/>
  <c r="BE70"/>
  <c r="BE69"/>
  <c r="BE68"/>
  <c r="BE67"/>
  <c r="BE66"/>
  <c r="AR60"/>
  <c r="AS51"/>
  <c r="AS50"/>
  <c r="AS49"/>
  <c r="AS52" l="1"/>
</calcChain>
</file>

<file path=xl/sharedStrings.xml><?xml version="1.0" encoding="utf-8"?>
<sst xmlns="http://schemas.openxmlformats.org/spreadsheetml/2006/main" count="182" uniqueCount="127">
  <si>
    <t>ЗАТВЕРДЖЕНО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</si>
  <si>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</si>
  <si>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</si>
  <si>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</si>
  <si>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</si>
  <si>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</si>
  <si>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</si>
  <si>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</si>
  <si>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</si>
  <si>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</si>
  <si>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</si>
  <si>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</si>
  <si>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</si>
  <si>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</si>
  <si>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</si>
  <si>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</si>
  <si>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</si>
  <si>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</si>
  <si>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</si>
  <si>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</si>
  <si>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</si>
  <si>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</si>
  <si>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</si>
  <si>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</si>
  <si>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</si>
  <si>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</si>
  <si>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</si>
  <si>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</si>
  <si>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</si>
  <si>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</si>
  <si>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</si>
  <si>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</si>
  <si>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</si>
  <si>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</si>
  <si>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</si>
  <si>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</si>
  <si>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</si>
  <si>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</si>
  <si>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</si>
  <si>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</si>
  <si>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</si>
  <si>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</si>
  <si>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</si>
  <si>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</si>
  <si>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</si>
  <si>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</si>
  <si>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</si>
  <si>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</si>
  <si>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</si>
  <si>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</si>
  <si>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</si>
  <si>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</si>
  <si>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</si>
  <si>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</si>
  <si>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</si>
  <si>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</si>
  <si>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</si>
  <si>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</si>
  <si>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</si>
  <si>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</si>
  <si>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</si>
  <si>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</si>
  <si>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збереження енергоресурсів</t>
  </si>
  <si>
    <t>Придбання предметів багатовартісного викориристання</t>
  </si>
  <si>
    <t>Комунальні платежі</t>
  </si>
  <si>
    <t>Придбання облад. Довгостр.використ</t>
  </si>
  <si>
    <t>УСЬОГО</t>
  </si>
  <si>
    <t>затрат</t>
  </si>
  <si>
    <t>кількість штатних одиниць</t>
  </si>
  <si>
    <t>од.</t>
  </si>
  <si>
    <t>штатний розпис</t>
  </si>
  <si>
    <t>Вартість комунальних послуг (природний газ)</t>
  </si>
  <si>
    <t>тис.грн.</t>
  </si>
  <si>
    <t>кошторис</t>
  </si>
  <si>
    <t>Вартість комунальних послуг (електрпоенергія)</t>
  </si>
  <si>
    <t>Вартість комунальних послуг (водопостачання)</t>
  </si>
  <si>
    <t>Вартість комунальних послуг (теплопостачання)</t>
  </si>
  <si>
    <t>продукту</t>
  </si>
  <si>
    <t>кількість отриманих листів, звернень, заяв, скарг</t>
  </si>
  <si>
    <t>звіт</t>
  </si>
  <si>
    <t>Обсяг споживання енергоресурсів  (теплопостачання) у натуральному виразі</t>
  </si>
  <si>
    <t>тис. Гкал/рік</t>
  </si>
  <si>
    <t>план</t>
  </si>
  <si>
    <t>Обсяг споживання енергоресурсів (водопостачання) у натуральному виразі</t>
  </si>
  <si>
    <t>тис. куб. м/рік</t>
  </si>
  <si>
    <t>Обсяг споживання енергоресурсів (електроенергії) у натуральному виразі</t>
  </si>
  <si>
    <t>тис. кВт./рік</t>
  </si>
  <si>
    <t>Обсяг споживання енергоресурсів (природного газу) у натуральному виразі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</si>
  <si>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</si>
  <si>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</si>
  <si>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</si>
  <si>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</si>
  <si>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Середній обсяг споживання комунальних послуг (теплопостачання)</t>
  </si>
  <si>
    <t>Гкал/1 кв.м.</t>
  </si>
  <si>
    <t>Середній обсяг споживання комунальних послуг (водопостачання)</t>
  </si>
  <si>
    <t>Куб.м/1 кв.м.</t>
  </si>
  <si>
    <t>Середній  обсяг споживання комунальних послуг (електроенергія)</t>
  </si>
  <si>
    <t>КВт.год/1 кв.м</t>
  </si>
  <si>
    <t>Середній обсяг споживання комунальних послуг (природний газ)</t>
  </si>
  <si>
    <t>Куб.м./1 кв.м.</t>
  </si>
  <si>
    <t>якості</t>
  </si>
  <si>
    <t>Зміни показників споживання в порівнянні з попереднім роком</t>
  </si>
  <si>
    <t>відс.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</si>
  <si>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 та їх виконавчих комітетів</t>
  </si>
  <si>
    <t>0100000</t>
  </si>
  <si>
    <t>Виконавчий комітет Козятинської міської ради</t>
  </si>
  <si>
    <t>гривень</t>
  </si>
  <si>
    <t>бюджетної програми місцевого бюджету на 2019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</si>
  <si>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</si>
  <si>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</si>
  <si>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</si>
  <si>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0111</t>
  </si>
  <si>
    <t>Середня вартість предметів довгострокового використання</t>
  </si>
  <si>
    <t>Забезпечення придбання предметів довгострокового використання</t>
  </si>
  <si>
    <t>запити</t>
  </si>
  <si>
    <t>Фінансове управління Козятинської міської ради</t>
  </si>
  <si>
    <t>Начальник фінансового управління</t>
  </si>
  <si>
    <t>Холковський П.А.</t>
  </si>
  <si>
    <t>Вартість предметів довгострокового використання</t>
  </si>
  <si>
    <t>довідки про зміни в кощторис</t>
  </si>
  <si>
    <t xml:space="preserve">Кількість предметів довгострокового використанняг </t>
  </si>
  <si>
    <t>Організ.інф-анал. та мат забезпеч діяльності</t>
  </si>
  <si>
    <t>Розпорядження міського голови</t>
  </si>
  <si>
    <t>Міський голова</t>
  </si>
  <si>
    <t>Пузир О.Д.</t>
  </si>
  <si>
    <r>
      <t>___</t>
    </r>
    <r>
      <rPr>
        <u/>
        <sz val="10"/>
        <rFont val="Times New Roman"/>
        <family val="1"/>
        <charset val="204"/>
      </rPr>
      <t>18.06.2019</t>
    </r>
    <r>
      <rPr>
        <sz val="10"/>
        <rFont val="Times New Roman"/>
        <family val="1"/>
        <charset val="204"/>
      </rPr>
      <t xml:space="preserve"> ____№__</t>
    </r>
    <r>
      <rPr>
        <u/>
        <sz val="10"/>
        <rFont val="Times New Roman"/>
        <family val="1"/>
        <charset val="204"/>
      </rPr>
      <t>№ 321 -р</t>
    </r>
    <r>
      <rPr>
        <sz val="10"/>
        <rFont val="Times New Roman"/>
        <family val="1"/>
        <charset val="204"/>
      </rPr>
      <t>_________________________</t>
    </r>
  </si>
  <si>
    <t>1.Конституція України(Закон України від 28.06.1996р.№254к(96-ВР))_x000D_
2.Бюджетний кодекс України(Закон України від 08.07.2010р.№2456-VІ)_x000D_
3.ЗУ «Про органи місцевого самоврядування в Україні» _x000D_
 4 Наказ Міністерства фінансів України від 26.08.0214р. №836  «Про деякі питання запровадження програмно-цільового методу складання та виконання місцевих бюджетів», в новій редакції_x000D_
5. Наказ Міністерства фінансів України від 14.02.2011 № 96 «Про затвердження Типової відомчої класифікації видатків та кредитування місцевих бюджетів» _x000D_
6. Наказ Міністерства фінансів України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від 01.10.2010 р. № 1147 (із змінами від 27.09.2012 р. № 1035);_x000D_
7. Наказ Міністерства фінансів України «Про затвердження Примірного переліку результативних показників бюджетних програм для місцевих бюджетів за видатками, що не враховуються при визначенні обсягу міжбюджетних трансфертів» від 27.07.2011 р. №945 (із змінами від 30.11.2012 р. № 1260)_x000D_
8.Рішення 31 сесії 7  скликання Козятинської міської ради Вінницької обл. від 14.12.2018р. №1287-VII «Про міський бюджету на 2019 р.»                                                               
9.Рішення 32 сесії 7  скликання Козятинської міської ради Вінницької обл. від 22.02.2019р.  №1310-VII «Про внесення змін до міського бюджету на 2019 р.» ;                                       
№1312-VII  «Про розподіл вільних залишків бюджетних коштів станом на 01.01.2019 р. по загальному та спеціальному фонду бюджету міста Козятина»                                                     
10. Рішення виконавчого комітету Козятинської міської ради №130 від 15.04.2019 р «Про внесення змін до міського бюджету на 2019 рік»;                                                                                            11. Рішення виконавчого комітету Козятинської міської ради №183 від 30.05.2019 р «Про внесення змін до міського бюджету на 2019 рік»                                                                                12.Рішення 35 сесії 7  скликання Козятинської міської ради Вінницької обл. від 14.06.2019р. «Про внесення змін до міського бюджету на 2019 р.»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</si>
</sst>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  <font>
      <u/>
      <sz val="10"/>
      <name val="Times New Roman"/>
      <family val="1"/>
      <charset val="204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Border="1" applyAlignment="1">
      <alignment horizontal="left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23" zoomScaleSheetLayoutView="100" workbookViewId="0">
      <selection activeCell="A24" sqref="A24:BL2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7" t="s">
        <v>39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64" ht="15.95" customHeight="1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64" ht="15" customHeight="1">
      <c r="AO3" s="68" t="s">
        <v>122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64" ht="18" customHeight="1">
      <c r="AO4" s="102" t="s">
        <v>105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/>
      <c r="BH4"/>
      <c r="BI4"/>
      <c r="BJ4"/>
      <c r="BK4"/>
      <c r="BL4"/>
    </row>
    <row r="5" spans="1:64">
      <c r="AO5" s="104" t="s">
        <v>23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64" ht="16.5" customHeight="1">
      <c r="AO6" s="82" t="s">
        <v>125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9" spans="1:64" ht="15.75" customHeight="1">
      <c r="A9" s="83" t="s">
        <v>24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64" ht="15.75" customHeight="1">
      <c r="A10" s="83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19.5" customHeight="1">
      <c r="A12" s="84" t="s">
        <v>58</v>
      </c>
      <c r="B12" s="84"/>
      <c r="C12" s="15"/>
      <c r="D12" s="79" t="s">
        <v>104</v>
      </c>
      <c r="E12" s="80"/>
      <c r="F12" s="80"/>
      <c r="G12" s="80"/>
      <c r="H12" s="80"/>
      <c r="I12" s="80"/>
      <c r="J12" s="80"/>
      <c r="K12" s="15"/>
      <c r="L12" s="69" t="s">
        <v>105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</row>
    <row r="13" spans="1:64" ht="15.95" customHeight="1">
      <c r="A13" s="8"/>
      <c r="B13" s="8"/>
      <c r="C13" s="8"/>
      <c r="D13" s="78" t="s">
        <v>40</v>
      </c>
      <c r="E13" s="78"/>
      <c r="F13" s="78"/>
      <c r="G13" s="78"/>
      <c r="H13" s="78"/>
      <c r="I13" s="78"/>
      <c r="J13" s="78"/>
      <c r="K13" s="8"/>
      <c r="L13" s="81" t="s">
        <v>1</v>
      </c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9.5" customHeight="1">
      <c r="A15" s="84" t="s">
        <v>7</v>
      </c>
      <c r="B15" s="84"/>
      <c r="C15" s="15"/>
      <c r="D15" s="79" t="s">
        <v>110</v>
      </c>
      <c r="E15" s="80"/>
      <c r="F15" s="80"/>
      <c r="G15" s="80"/>
      <c r="H15" s="80"/>
      <c r="I15" s="80"/>
      <c r="J15" s="80"/>
      <c r="K15" s="15"/>
      <c r="L15" s="69" t="s">
        <v>105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4" ht="15.95" customHeight="1">
      <c r="A16" s="8"/>
      <c r="B16" s="8"/>
      <c r="C16" s="8"/>
      <c r="D16" s="78" t="s">
        <v>40</v>
      </c>
      <c r="E16" s="78"/>
      <c r="F16" s="78"/>
      <c r="G16" s="78"/>
      <c r="H16" s="78"/>
      <c r="I16" s="78"/>
      <c r="J16" s="78"/>
      <c r="K16" s="8"/>
      <c r="L16" s="81" t="s">
        <v>2</v>
      </c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33.75" customHeight="1">
      <c r="A18" s="84" t="s">
        <v>59</v>
      </c>
      <c r="B18" s="84"/>
      <c r="C18" s="15"/>
      <c r="D18" s="79" t="s">
        <v>108</v>
      </c>
      <c r="E18" s="80"/>
      <c r="F18" s="80"/>
      <c r="G18" s="80"/>
      <c r="H18" s="80"/>
      <c r="I18" s="80"/>
      <c r="J18" s="80"/>
      <c r="K18" s="15"/>
      <c r="L18" s="79" t="s">
        <v>111</v>
      </c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69" t="s">
        <v>109</v>
      </c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20.100000000000001" customHeight="1">
      <c r="A19" s="8"/>
      <c r="B19" s="8"/>
      <c r="C19" s="8"/>
      <c r="D19" s="50" t="s">
        <v>40</v>
      </c>
      <c r="E19" s="50"/>
      <c r="F19" s="50"/>
      <c r="G19" s="50"/>
      <c r="H19" s="50"/>
      <c r="I19" s="50"/>
      <c r="J19" s="50"/>
      <c r="K19" s="8"/>
      <c r="L19" s="81" t="s">
        <v>25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 t="s">
        <v>3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7" t="s">
        <v>55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5">
        <v>19532728</v>
      </c>
      <c r="V21" s="85"/>
      <c r="W21" s="85"/>
      <c r="X21" s="85"/>
      <c r="Y21" s="85"/>
      <c r="Z21" s="85"/>
      <c r="AA21" s="85"/>
      <c r="AB21" s="85"/>
      <c r="AC21" s="85"/>
      <c r="AD21" s="85"/>
      <c r="AE21" s="86" t="s">
        <v>56</v>
      </c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5">
        <v>19462528</v>
      </c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70" t="s">
        <v>27</v>
      </c>
      <c r="BE21" s="70"/>
      <c r="BF21" s="70"/>
      <c r="BG21" s="70"/>
      <c r="BH21" s="70"/>
      <c r="BI21" s="70"/>
      <c r="BJ21" s="70"/>
      <c r="BK21" s="70"/>
      <c r="BL21" s="70"/>
    </row>
    <row r="22" spans="1:79" ht="24.95" customHeight="1">
      <c r="A22" s="70" t="s">
        <v>26</v>
      </c>
      <c r="B22" s="70"/>
      <c r="C22" s="70"/>
      <c r="D22" s="70"/>
      <c r="E22" s="70"/>
      <c r="F22" s="70"/>
      <c r="G22" s="70"/>
      <c r="H22" s="70"/>
      <c r="I22" s="85">
        <v>70200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70" t="s">
        <v>28</v>
      </c>
      <c r="U22" s="70"/>
      <c r="V22" s="70"/>
      <c r="W22" s="70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>
      <c r="A23" s="68" t="s">
        <v>42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ht="262.5" customHeight="1">
      <c r="A24" s="69" t="s">
        <v>126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</row>
    <row r="25" spans="1:79" ht="15.75" customHeight="1">
      <c r="A25" s="70" t="s">
        <v>41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27.75" customHeight="1">
      <c r="A26" s="71" t="s">
        <v>32</v>
      </c>
      <c r="B26" s="71"/>
      <c r="C26" s="71"/>
      <c r="D26" s="71"/>
      <c r="E26" s="71"/>
      <c r="F26" s="71"/>
      <c r="G26" s="74" t="s">
        <v>45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6"/>
    </row>
    <row r="27" spans="1:79" ht="15.75" hidden="1">
      <c r="A27" s="48">
        <v>1</v>
      </c>
      <c r="B27" s="48"/>
      <c r="C27" s="48"/>
      <c r="D27" s="48"/>
      <c r="E27" s="48"/>
      <c r="F27" s="48"/>
      <c r="G27" s="74">
        <v>2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6"/>
    </row>
    <row r="28" spans="1:79" ht="10.5" hidden="1" customHeight="1">
      <c r="A28" s="33" t="s">
        <v>37</v>
      </c>
      <c r="B28" s="33"/>
      <c r="C28" s="33"/>
      <c r="D28" s="33"/>
      <c r="E28" s="33"/>
      <c r="F28" s="33"/>
      <c r="G28" s="65" t="s">
        <v>10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7"/>
      <c r="CA28" s="1" t="s">
        <v>54</v>
      </c>
    </row>
    <row r="29" spans="1:79">
      <c r="A29" s="33"/>
      <c r="B29" s="33"/>
      <c r="C29" s="33"/>
      <c r="D29" s="33"/>
      <c r="E29" s="33"/>
      <c r="F29" s="33"/>
      <c r="G29" s="39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  <c r="CA29" s="1" t="s">
        <v>53</v>
      </c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>
      <c r="A31" s="70" t="s">
        <v>43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2" spans="1:79" ht="31.5" customHeight="1">
      <c r="A32" s="69" t="s">
        <v>103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</row>
    <row r="33" spans="1:79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>
      <c r="A34" s="70" t="s">
        <v>44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</row>
    <row r="35" spans="1:79" ht="27.75" customHeight="1">
      <c r="A35" s="71" t="s">
        <v>32</v>
      </c>
      <c r="B35" s="71"/>
      <c r="C35" s="71"/>
      <c r="D35" s="71"/>
      <c r="E35" s="71"/>
      <c r="F35" s="71"/>
      <c r="G35" s="74" t="s">
        <v>29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6"/>
    </row>
    <row r="36" spans="1:79" ht="15.75" hidden="1">
      <c r="A36" s="48">
        <v>1</v>
      </c>
      <c r="B36" s="48"/>
      <c r="C36" s="48"/>
      <c r="D36" s="48"/>
      <c r="E36" s="48"/>
      <c r="F36" s="48"/>
      <c r="G36" s="74">
        <v>2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6"/>
    </row>
    <row r="37" spans="1:79" ht="10.5" hidden="1" customHeight="1">
      <c r="A37" s="33" t="s">
        <v>9</v>
      </c>
      <c r="B37" s="33"/>
      <c r="C37" s="33"/>
      <c r="D37" s="33"/>
      <c r="E37" s="33"/>
      <c r="F37" s="33"/>
      <c r="G37" s="65" t="s">
        <v>10</v>
      </c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7"/>
      <c r="CA37" s="1" t="s">
        <v>14</v>
      </c>
    </row>
    <row r="38" spans="1:79" ht="12.75" customHeight="1">
      <c r="A38" s="33">
        <v>1</v>
      </c>
      <c r="B38" s="33"/>
      <c r="C38" s="33"/>
      <c r="D38" s="33"/>
      <c r="E38" s="33"/>
      <c r="F38" s="33"/>
      <c r="G38" s="34" t="s">
        <v>60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6"/>
      <c r="CA38" s="1" t="s">
        <v>15</v>
      </c>
    </row>
    <row r="39" spans="1:79" ht="25.5" customHeight="1">
      <c r="A39" s="33">
        <v>2</v>
      </c>
      <c r="B39" s="33"/>
      <c r="C39" s="33"/>
      <c r="D39" s="33"/>
      <c r="E39" s="33"/>
      <c r="F39" s="33"/>
      <c r="G39" s="34" t="s">
        <v>61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6"/>
    </row>
    <row r="40" spans="1:79" ht="12.75" customHeight="1">
      <c r="A40" s="33">
        <v>3</v>
      </c>
      <c r="B40" s="33"/>
      <c r="C40" s="33"/>
      <c r="D40" s="33"/>
      <c r="E40" s="33"/>
      <c r="F40" s="33"/>
      <c r="G40" s="34" t="s">
        <v>62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6"/>
    </row>
    <row r="41" spans="1:79" ht="12.75" customHeight="1">
      <c r="A41" s="33">
        <v>4</v>
      </c>
      <c r="B41" s="33"/>
      <c r="C41" s="33"/>
      <c r="D41" s="33"/>
      <c r="E41" s="33"/>
      <c r="F41" s="33"/>
      <c r="G41" s="34" t="s">
        <v>63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6"/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0" t="s">
        <v>46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64" t="s">
        <v>106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8" t="s">
        <v>32</v>
      </c>
      <c r="B45" s="48"/>
      <c r="C45" s="48"/>
      <c r="D45" s="49" t="s">
        <v>30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/>
      <c r="AC45" s="48" t="s">
        <v>33</v>
      </c>
      <c r="AD45" s="48"/>
      <c r="AE45" s="48"/>
      <c r="AF45" s="48"/>
      <c r="AG45" s="48"/>
      <c r="AH45" s="48"/>
      <c r="AI45" s="48"/>
      <c r="AJ45" s="48"/>
      <c r="AK45" s="48" t="s">
        <v>34</v>
      </c>
      <c r="AL45" s="48"/>
      <c r="AM45" s="48"/>
      <c r="AN45" s="48"/>
      <c r="AO45" s="48"/>
      <c r="AP45" s="48"/>
      <c r="AQ45" s="48"/>
      <c r="AR45" s="48"/>
      <c r="AS45" s="48" t="s">
        <v>31</v>
      </c>
      <c r="AT45" s="48"/>
      <c r="AU45" s="48"/>
      <c r="AV45" s="48"/>
      <c r="AW45" s="48"/>
      <c r="AX45" s="48"/>
      <c r="AY45" s="48"/>
      <c r="AZ45" s="48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8"/>
      <c r="B46" s="48"/>
      <c r="C46" s="48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8">
        <v>1</v>
      </c>
      <c r="B47" s="48"/>
      <c r="C47" s="4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33" t="s">
        <v>9</v>
      </c>
      <c r="B48" s="33"/>
      <c r="C48" s="33"/>
      <c r="D48" s="58" t="s">
        <v>10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61" t="s">
        <v>11</v>
      </c>
      <c r="AD48" s="61"/>
      <c r="AE48" s="61"/>
      <c r="AF48" s="61"/>
      <c r="AG48" s="61"/>
      <c r="AH48" s="61"/>
      <c r="AI48" s="61"/>
      <c r="AJ48" s="61"/>
      <c r="AK48" s="61" t="s">
        <v>12</v>
      </c>
      <c r="AL48" s="61"/>
      <c r="AM48" s="61"/>
      <c r="AN48" s="61"/>
      <c r="AO48" s="61"/>
      <c r="AP48" s="61"/>
      <c r="AQ48" s="61"/>
      <c r="AR48" s="61"/>
      <c r="AS48" s="37" t="s">
        <v>13</v>
      </c>
      <c r="AT48" s="61"/>
      <c r="AU48" s="61"/>
      <c r="AV48" s="61"/>
      <c r="AW48" s="61"/>
      <c r="AX48" s="61"/>
      <c r="AY48" s="61"/>
      <c r="AZ48" s="61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33">
        <v>1</v>
      </c>
      <c r="B49" s="33"/>
      <c r="C49" s="33"/>
      <c r="D49" s="34" t="s">
        <v>64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6"/>
      <c r="AC49" s="40">
        <v>583300</v>
      </c>
      <c r="AD49" s="40"/>
      <c r="AE49" s="40"/>
      <c r="AF49" s="40"/>
      <c r="AG49" s="40"/>
      <c r="AH49" s="40"/>
      <c r="AI49" s="40"/>
      <c r="AJ49" s="40"/>
      <c r="AK49" s="40">
        <v>0</v>
      </c>
      <c r="AL49" s="40"/>
      <c r="AM49" s="40"/>
      <c r="AN49" s="40"/>
      <c r="AO49" s="40"/>
      <c r="AP49" s="40"/>
      <c r="AQ49" s="40"/>
      <c r="AR49" s="40"/>
      <c r="AS49" s="40">
        <f>AC49+AK49</f>
        <v>583300</v>
      </c>
      <c r="AT49" s="40"/>
      <c r="AU49" s="40"/>
      <c r="AV49" s="40"/>
      <c r="AW49" s="40"/>
      <c r="AX49" s="40"/>
      <c r="AY49" s="40"/>
      <c r="AZ49" s="40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ht="12.75" customHeight="1">
      <c r="A50" s="33">
        <v>2</v>
      </c>
      <c r="B50" s="33"/>
      <c r="C50" s="33"/>
      <c r="D50" s="34" t="s">
        <v>121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6"/>
      <c r="AC50" s="40">
        <v>18855828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18855828</v>
      </c>
      <c r="AT50" s="40"/>
      <c r="AU50" s="40"/>
      <c r="AV50" s="40"/>
      <c r="AW50" s="40"/>
      <c r="AX50" s="40"/>
      <c r="AY50" s="40"/>
      <c r="AZ50" s="40"/>
      <c r="BA50" s="22"/>
      <c r="BB50" s="22"/>
      <c r="BC50" s="22"/>
      <c r="BD50" s="22"/>
      <c r="BE50" s="22"/>
      <c r="BF50" s="22"/>
      <c r="BG50" s="22"/>
      <c r="BH50" s="22"/>
    </row>
    <row r="51" spans="1:79" ht="12.75" customHeight="1">
      <c r="A51" s="33">
        <v>3</v>
      </c>
      <c r="B51" s="33"/>
      <c r="C51" s="33"/>
      <c r="D51" s="34" t="s">
        <v>65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6"/>
      <c r="AC51" s="40">
        <v>23400</v>
      </c>
      <c r="AD51" s="40"/>
      <c r="AE51" s="40"/>
      <c r="AF51" s="40"/>
      <c r="AG51" s="40"/>
      <c r="AH51" s="40"/>
      <c r="AI51" s="40"/>
      <c r="AJ51" s="40"/>
      <c r="AK51" s="40">
        <v>70200</v>
      </c>
      <c r="AL51" s="40"/>
      <c r="AM51" s="40"/>
      <c r="AN51" s="40"/>
      <c r="AO51" s="40"/>
      <c r="AP51" s="40"/>
      <c r="AQ51" s="40"/>
      <c r="AR51" s="40"/>
      <c r="AS51" s="40">
        <f>AC51+AK51</f>
        <v>93600</v>
      </c>
      <c r="AT51" s="40"/>
      <c r="AU51" s="40"/>
      <c r="AV51" s="40"/>
      <c r="AW51" s="40"/>
      <c r="AX51" s="40"/>
      <c r="AY51" s="40"/>
      <c r="AZ51" s="40"/>
      <c r="BA51" s="22"/>
      <c r="BB51" s="22"/>
      <c r="BC51" s="22"/>
      <c r="BD51" s="22"/>
      <c r="BE51" s="22"/>
      <c r="BF51" s="22"/>
      <c r="BG51" s="22"/>
      <c r="BH51" s="22"/>
    </row>
    <row r="52" spans="1:79" s="4" customFormat="1">
      <c r="A52" s="41"/>
      <c r="B52" s="41"/>
      <c r="C52" s="41"/>
      <c r="D52" s="42" t="s">
        <v>66</v>
      </c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4"/>
      <c r="AC52" s="32">
        <f>SUM(AC49+AC50+AC51)</f>
        <v>19462528</v>
      </c>
      <c r="AD52" s="32"/>
      <c r="AE52" s="32"/>
      <c r="AF52" s="32"/>
      <c r="AG52" s="32"/>
      <c r="AH52" s="32"/>
      <c r="AI52" s="32"/>
      <c r="AJ52" s="32"/>
      <c r="AK52" s="32">
        <f>SUM(AK49:AR51)</f>
        <v>70200</v>
      </c>
      <c r="AL52" s="32"/>
      <c r="AM52" s="32"/>
      <c r="AN52" s="32"/>
      <c r="AO52" s="32"/>
      <c r="AP52" s="32"/>
      <c r="AQ52" s="32"/>
      <c r="AR52" s="32"/>
      <c r="AS52" s="32">
        <f>AC52+AK52</f>
        <v>19532728</v>
      </c>
      <c r="AT52" s="32"/>
      <c r="AU52" s="32"/>
      <c r="AV52" s="32"/>
      <c r="AW52" s="32"/>
      <c r="AX52" s="32"/>
      <c r="AY52" s="32"/>
      <c r="AZ52" s="32"/>
      <c r="BA52" s="26"/>
      <c r="BB52" s="26"/>
      <c r="BC52" s="26"/>
      <c r="BD52" s="26"/>
      <c r="BE52" s="26"/>
      <c r="BF52" s="26"/>
      <c r="BG52" s="26"/>
      <c r="BH52" s="26"/>
    </row>
    <row r="53" spans="1:79" s="4" customFormat="1">
      <c r="A53" s="27"/>
      <c r="B53" s="27"/>
      <c r="C53" s="27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26"/>
      <c r="BB53" s="26"/>
      <c r="BC53" s="26"/>
      <c r="BD53" s="26"/>
      <c r="BE53" s="26"/>
      <c r="BF53" s="26"/>
      <c r="BG53" s="26"/>
      <c r="BH53" s="26"/>
    </row>
    <row r="54" spans="1:79" ht="15.75" customHeight="1">
      <c r="A54" s="68" t="s">
        <v>47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</row>
    <row r="55" spans="1:79" ht="15" customHeight="1">
      <c r="A55" s="64" t="s">
        <v>106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8" t="s">
        <v>32</v>
      </c>
      <c r="B56" s="48"/>
      <c r="C56" s="48"/>
      <c r="D56" s="49" t="s">
        <v>38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48" t="s">
        <v>33</v>
      </c>
      <c r="AC56" s="48"/>
      <c r="AD56" s="48"/>
      <c r="AE56" s="48"/>
      <c r="AF56" s="48"/>
      <c r="AG56" s="48"/>
      <c r="AH56" s="48"/>
      <c r="AI56" s="48"/>
      <c r="AJ56" s="48" t="s">
        <v>34</v>
      </c>
      <c r="AK56" s="48"/>
      <c r="AL56" s="48"/>
      <c r="AM56" s="48"/>
      <c r="AN56" s="48"/>
      <c r="AO56" s="48"/>
      <c r="AP56" s="48"/>
      <c r="AQ56" s="48"/>
      <c r="AR56" s="48" t="s">
        <v>31</v>
      </c>
      <c r="AS56" s="48"/>
      <c r="AT56" s="48"/>
      <c r="AU56" s="48"/>
      <c r="AV56" s="48"/>
      <c r="AW56" s="48"/>
      <c r="AX56" s="48"/>
      <c r="AY56" s="48"/>
    </row>
    <row r="57" spans="1:79" ht="18" customHeight="1">
      <c r="A57" s="48"/>
      <c r="B57" s="48"/>
      <c r="C57" s="48"/>
      <c r="D57" s="52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79" ht="15.75" customHeight="1">
      <c r="A58" s="48">
        <v>1</v>
      </c>
      <c r="B58" s="48"/>
      <c r="C58" s="48"/>
      <c r="D58" s="55">
        <v>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48">
        <v>3</v>
      </c>
      <c r="AC58" s="48"/>
      <c r="AD58" s="48"/>
      <c r="AE58" s="48"/>
      <c r="AF58" s="48"/>
      <c r="AG58" s="48"/>
      <c r="AH58" s="48"/>
      <c r="AI58" s="48"/>
      <c r="AJ58" s="48">
        <v>4</v>
      </c>
      <c r="AK58" s="48"/>
      <c r="AL58" s="48"/>
      <c r="AM58" s="48"/>
      <c r="AN58" s="48"/>
      <c r="AO58" s="48"/>
      <c r="AP58" s="48"/>
      <c r="AQ58" s="48"/>
      <c r="AR58" s="48">
        <v>5</v>
      </c>
      <c r="AS58" s="48"/>
      <c r="AT58" s="48"/>
      <c r="AU58" s="48"/>
      <c r="AV58" s="48"/>
      <c r="AW58" s="48"/>
      <c r="AX58" s="48"/>
      <c r="AY58" s="48"/>
    </row>
    <row r="59" spans="1:79" ht="12.75" hidden="1" customHeight="1">
      <c r="A59" s="33" t="s">
        <v>9</v>
      </c>
      <c r="B59" s="33"/>
      <c r="C59" s="33"/>
      <c r="D59" s="65" t="s">
        <v>10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1" t="s">
        <v>11</v>
      </c>
      <c r="AC59" s="61"/>
      <c r="AD59" s="61"/>
      <c r="AE59" s="61"/>
      <c r="AF59" s="61"/>
      <c r="AG59" s="61"/>
      <c r="AH59" s="61"/>
      <c r="AI59" s="61"/>
      <c r="AJ59" s="61" t="s">
        <v>12</v>
      </c>
      <c r="AK59" s="61"/>
      <c r="AL59" s="61"/>
      <c r="AM59" s="61"/>
      <c r="AN59" s="61"/>
      <c r="AO59" s="61"/>
      <c r="AP59" s="61"/>
      <c r="AQ59" s="61"/>
      <c r="AR59" s="61" t="s">
        <v>13</v>
      </c>
      <c r="AS59" s="61"/>
      <c r="AT59" s="61"/>
      <c r="AU59" s="61"/>
      <c r="AV59" s="61"/>
      <c r="AW59" s="61"/>
      <c r="AX59" s="61"/>
      <c r="AY59" s="61"/>
      <c r="CA59" s="1" t="s">
        <v>18</v>
      </c>
    </row>
    <row r="60" spans="1:79" s="4" customFormat="1" ht="12.75" customHeight="1">
      <c r="A60" s="41"/>
      <c r="B60" s="41"/>
      <c r="C60" s="41"/>
      <c r="D60" s="47" t="s">
        <v>31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>
        <f>AB60+AJ60</f>
        <v>0</v>
      </c>
      <c r="AS60" s="32"/>
      <c r="AT60" s="32"/>
      <c r="AU60" s="32"/>
      <c r="AV60" s="32"/>
      <c r="AW60" s="32"/>
      <c r="AX60" s="32"/>
      <c r="AY60" s="32"/>
      <c r="CA60" s="4" t="s">
        <v>19</v>
      </c>
    </row>
    <row r="61" spans="1:79" s="4" customFormat="1" ht="12.75" customHeight="1">
      <c r="A61" s="27"/>
      <c r="B61" s="27"/>
      <c r="C61" s="27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</row>
    <row r="62" spans="1:79" ht="15.75" customHeight="1">
      <c r="A62" s="70" t="s">
        <v>48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</row>
    <row r="63" spans="1:79" ht="30" customHeight="1">
      <c r="A63" s="48" t="s">
        <v>32</v>
      </c>
      <c r="B63" s="48"/>
      <c r="C63" s="48"/>
      <c r="D63" s="48"/>
      <c r="E63" s="48"/>
      <c r="F63" s="48"/>
      <c r="G63" s="55" t="s">
        <v>49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48" t="s">
        <v>5</v>
      </c>
      <c r="AA63" s="48"/>
      <c r="AB63" s="48"/>
      <c r="AC63" s="48"/>
      <c r="AD63" s="48"/>
      <c r="AE63" s="48" t="s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55" t="s">
        <v>33</v>
      </c>
      <c r="AP63" s="56"/>
      <c r="AQ63" s="56"/>
      <c r="AR63" s="56"/>
      <c r="AS63" s="56"/>
      <c r="AT63" s="56"/>
      <c r="AU63" s="56"/>
      <c r="AV63" s="57"/>
      <c r="AW63" s="55" t="s">
        <v>34</v>
      </c>
      <c r="AX63" s="56"/>
      <c r="AY63" s="56"/>
      <c r="AZ63" s="56"/>
      <c r="BA63" s="56"/>
      <c r="BB63" s="56"/>
      <c r="BC63" s="56"/>
      <c r="BD63" s="57"/>
      <c r="BE63" s="55" t="s">
        <v>31</v>
      </c>
      <c r="BF63" s="56"/>
      <c r="BG63" s="56"/>
      <c r="BH63" s="56"/>
      <c r="BI63" s="56"/>
      <c r="BJ63" s="56"/>
      <c r="BK63" s="56"/>
      <c r="BL63" s="57"/>
    </row>
    <row r="64" spans="1:79" ht="15.75" customHeight="1">
      <c r="A64" s="48">
        <v>1</v>
      </c>
      <c r="B64" s="48"/>
      <c r="C64" s="48"/>
      <c r="D64" s="48"/>
      <c r="E64" s="48"/>
      <c r="F64" s="48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>
      <c r="A65" s="33" t="s">
        <v>37</v>
      </c>
      <c r="B65" s="33"/>
      <c r="C65" s="33"/>
      <c r="D65" s="33"/>
      <c r="E65" s="33"/>
      <c r="F65" s="33"/>
      <c r="G65" s="65" t="s">
        <v>10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33" t="s">
        <v>22</v>
      </c>
      <c r="AA65" s="33"/>
      <c r="AB65" s="33"/>
      <c r="AC65" s="33"/>
      <c r="AD65" s="33"/>
      <c r="AE65" s="91" t="s">
        <v>36</v>
      </c>
      <c r="AF65" s="91"/>
      <c r="AG65" s="91"/>
      <c r="AH65" s="91"/>
      <c r="AI65" s="91"/>
      <c r="AJ65" s="91"/>
      <c r="AK65" s="91"/>
      <c r="AL65" s="91"/>
      <c r="AM65" s="91"/>
      <c r="AN65" s="65"/>
      <c r="AO65" s="61" t="s">
        <v>11</v>
      </c>
      <c r="AP65" s="61"/>
      <c r="AQ65" s="61"/>
      <c r="AR65" s="61"/>
      <c r="AS65" s="61"/>
      <c r="AT65" s="61"/>
      <c r="AU65" s="61"/>
      <c r="AV65" s="61"/>
      <c r="AW65" s="61" t="s">
        <v>35</v>
      </c>
      <c r="AX65" s="61"/>
      <c r="AY65" s="61"/>
      <c r="AZ65" s="61"/>
      <c r="BA65" s="61"/>
      <c r="BB65" s="61"/>
      <c r="BC65" s="61"/>
      <c r="BD65" s="61"/>
      <c r="BE65" s="61" t="s">
        <v>13</v>
      </c>
      <c r="BF65" s="61"/>
      <c r="BG65" s="61"/>
      <c r="BH65" s="61"/>
      <c r="BI65" s="61"/>
      <c r="BJ65" s="61"/>
      <c r="BK65" s="61"/>
      <c r="BL65" s="61"/>
      <c r="CA65" s="1" t="s">
        <v>20</v>
      </c>
    </row>
    <row r="66" spans="1:79" s="4" customFormat="1" ht="12.75" customHeight="1">
      <c r="A66" s="41">
        <v>0</v>
      </c>
      <c r="B66" s="41"/>
      <c r="C66" s="41"/>
      <c r="D66" s="41"/>
      <c r="E66" s="41"/>
      <c r="F66" s="41"/>
      <c r="G66" s="99" t="s">
        <v>67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45"/>
      <c r="AA66" s="45"/>
      <c r="AB66" s="45"/>
      <c r="AC66" s="45"/>
      <c r="AD66" s="45"/>
      <c r="AE66" s="46"/>
      <c r="AF66" s="46"/>
      <c r="AG66" s="46"/>
      <c r="AH66" s="46"/>
      <c r="AI66" s="46"/>
      <c r="AJ66" s="46"/>
      <c r="AK66" s="46"/>
      <c r="AL66" s="46"/>
      <c r="AM66" s="46"/>
      <c r="AN66" s="47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>
        <f t="shared" ref="BE66:BE88" si="0">AO66+AW66</f>
        <v>0</v>
      </c>
      <c r="BF66" s="32"/>
      <c r="BG66" s="32"/>
      <c r="BH66" s="32"/>
      <c r="BI66" s="32"/>
      <c r="BJ66" s="32"/>
      <c r="BK66" s="32"/>
      <c r="BL66" s="32"/>
      <c r="CA66" s="4" t="s">
        <v>21</v>
      </c>
    </row>
    <row r="67" spans="1:79" ht="12.75" customHeight="1">
      <c r="A67" s="33">
        <v>0</v>
      </c>
      <c r="B67" s="33"/>
      <c r="C67" s="33"/>
      <c r="D67" s="33"/>
      <c r="E67" s="33"/>
      <c r="F67" s="33"/>
      <c r="G67" s="34" t="s">
        <v>68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7" t="s">
        <v>69</v>
      </c>
      <c r="AA67" s="37"/>
      <c r="AB67" s="37"/>
      <c r="AC67" s="37"/>
      <c r="AD67" s="37"/>
      <c r="AE67" s="38" t="s">
        <v>70</v>
      </c>
      <c r="AF67" s="38"/>
      <c r="AG67" s="38"/>
      <c r="AH67" s="38"/>
      <c r="AI67" s="38"/>
      <c r="AJ67" s="38"/>
      <c r="AK67" s="38"/>
      <c r="AL67" s="38"/>
      <c r="AM67" s="38"/>
      <c r="AN67" s="39"/>
      <c r="AO67" s="40">
        <v>71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f t="shared" si="0"/>
        <v>71</v>
      </c>
      <c r="BF67" s="40"/>
      <c r="BG67" s="40"/>
      <c r="BH67" s="40"/>
      <c r="BI67" s="40"/>
      <c r="BJ67" s="40"/>
      <c r="BK67" s="40"/>
      <c r="BL67" s="40"/>
    </row>
    <row r="68" spans="1:79" ht="12.75" customHeight="1">
      <c r="A68" s="33">
        <v>0</v>
      </c>
      <c r="B68" s="33"/>
      <c r="C68" s="33"/>
      <c r="D68" s="33"/>
      <c r="E68" s="33"/>
      <c r="F68" s="33"/>
      <c r="G68" s="34" t="s">
        <v>71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7" t="s">
        <v>72</v>
      </c>
      <c r="AA68" s="37"/>
      <c r="AB68" s="37"/>
      <c r="AC68" s="37"/>
      <c r="AD68" s="37"/>
      <c r="AE68" s="38" t="s">
        <v>73</v>
      </c>
      <c r="AF68" s="38"/>
      <c r="AG68" s="38"/>
      <c r="AH68" s="38"/>
      <c r="AI68" s="38"/>
      <c r="AJ68" s="38"/>
      <c r="AK68" s="38"/>
      <c r="AL68" s="38"/>
      <c r="AM68" s="38"/>
      <c r="AN68" s="39"/>
      <c r="AO68" s="40">
        <v>199.3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f t="shared" si="0"/>
        <v>199.3</v>
      </c>
      <c r="BF68" s="40"/>
      <c r="BG68" s="40"/>
      <c r="BH68" s="40"/>
      <c r="BI68" s="40"/>
      <c r="BJ68" s="40"/>
      <c r="BK68" s="40"/>
      <c r="BL68" s="40"/>
    </row>
    <row r="69" spans="1:79" ht="12.75" customHeight="1">
      <c r="A69" s="33">
        <v>0</v>
      </c>
      <c r="B69" s="33"/>
      <c r="C69" s="33"/>
      <c r="D69" s="33"/>
      <c r="E69" s="33"/>
      <c r="F69" s="33"/>
      <c r="G69" s="34" t="s">
        <v>74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7" t="s">
        <v>72</v>
      </c>
      <c r="AA69" s="37"/>
      <c r="AB69" s="37"/>
      <c r="AC69" s="37"/>
      <c r="AD69" s="37"/>
      <c r="AE69" s="38" t="s">
        <v>73</v>
      </c>
      <c r="AF69" s="38"/>
      <c r="AG69" s="38"/>
      <c r="AH69" s="38"/>
      <c r="AI69" s="38"/>
      <c r="AJ69" s="38"/>
      <c r="AK69" s="38"/>
      <c r="AL69" s="38"/>
      <c r="AM69" s="38"/>
      <c r="AN69" s="39"/>
      <c r="AO69" s="40">
        <v>199.8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f t="shared" si="0"/>
        <v>199.8</v>
      </c>
      <c r="BF69" s="40"/>
      <c r="BG69" s="40"/>
      <c r="BH69" s="40"/>
      <c r="BI69" s="40"/>
      <c r="BJ69" s="40"/>
      <c r="BK69" s="40"/>
      <c r="BL69" s="40"/>
    </row>
    <row r="70" spans="1:79" ht="12.75" customHeight="1">
      <c r="A70" s="33">
        <v>0</v>
      </c>
      <c r="B70" s="33"/>
      <c r="C70" s="33"/>
      <c r="D70" s="33"/>
      <c r="E70" s="33"/>
      <c r="F70" s="33"/>
      <c r="G70" s="34" t="s">
        <v>75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7" t="s">
        <v>72</v>
      </c>
      <c r="AA70" s="37"/>
      <c r="AB70" s="37"/>
      <c r="AC70" s="37"/>
      <c r="AD70" s="37"/>
      <c r="AE70" s="38" t="s">
        <v>73</v>
      </c>
      <c r="AF70" s="38"/>
      <c r="AG70" s="38"/>
      <c r="AH70" s="38"/>
      <c r="AI70" s="38"/>
      <c r="AJ70" s="38"/>
      <c r="AK70" s="38"/>
      <c r="AL70" s="38"/>
      <c r="AM70" s="38"/>
      <c r="AN70" s="39"/>
      <c r="AO70" s="40">
        <v>7.84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f t="shared" si="0"/>
        <v>7.84</v>
      </c>
      <c r="BF70" s="40"/>
      <c r="BG70" s="40"/>
      <c r="BH70" s="40"/>
      <c r="BI70" s="40"/>
      <c r="BJ70" s="40"/>
      <c r="BK70" s="40"/>
      <c r="BL70" s="40"/>
    </row>
    <row r="71" spans="1:79" ht="12.75" customHeight="1">
      <c r="A71" s="33">
        <v>0</v>
      </c>
      <c r="B71" s="33"/>
      <c r="C71" s="33"/>
      <c r="D71" s="33"/>
      <c r="E71" s="33"/>
      <c r="F71" s="33"/>
      <c r="G71" s="34" t="s">
        <v>76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7" t="s">
        <v>72</v>
      </c>
      <c r="AA71" s="37"/>
      <c r="AB71" s="37"/>
      <c r="AC71" s="37"/>
      <c r="AD71" s="37"/>
      <c r="AE71" s="38" t="s">
        <v>73</v>
      </c>
      <c r="AF71" s="38"/>
      <c r="AG71" s="38"/>
      <c r="AH71" s="38"/>
      <c r="AI71" s="38"/>
      <c r="AJ71" s="38"/>
      <c r="AK71" s="38"/>
      <c r="AL71" s="38"/>
      <c r="AM71" s="38"/>
      <c r="AN71" s="39"/>
      <c r="AO71" s="40">
        <v>176.36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 t="shared" si="0"/>
        <v>176.36</v>
      </c>
      <c r="BF71" s="40"/>
      <c r="BG71" s="40"/>
      <c r="BH71" s="40"/>
      <c r="BI71" s="40"/>
      <c r="BJ71" s="40"/>
      <c r="BK71" s="40"/>
      <c r="BL71" s="40"/>
    </row>
    <row r="72" spans="1:79" ht="12.75" customHeight="1">
      <c r="A72" s="33"/>
      <c r="B72" s="33"/>
      <c r="C72" s="33"/>
      <c r="D72" s="33"/>
      <c r="E72" s="33"/>
      <c r="F72" s="33"/>
      <c r="G72" s="34" t="s">
        <v>118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7" t="s">
        <v>72</v>
      </c>
      <c r="AA72" s="37"/>
      <c r="AB72" s="37"/>
      <c r="AC72" s="37"/>
      <c r="AD72" s="37"/>
      <c r="AE72" s="38" t="s">
        <v>119</v>
      </c>
      <c r="AF72" s="38"/>
      <c r="AG72" s="38"/>
      <c r="AH72" s="38"/>
      <c r="AI72" s="38"/>
      <c r="AJ72" s="38"/>
      <c r="AK72" s="38"/>
      <c r="AL72" s="38"/>
      <c r="AM72" s="38"/>
      <c r="AN72" s="39"/>
      <c r="AO72" s="40">
        <v>23.4</v>
      </c>
      <c r="AP72" s="40"/>
      <c r="AQ72" s="40"/>
      <c r="AR72" s="40"/>
      <c r="AS72" s="40"/>
      <c r="AT72" s="40"/>
      <c r="AU72" s="40"/>
      <c r="AV72" s="40"/>
      <c r="AW72" s="40">
        <v>70.2</v>
      </c>
      <c r="AX72" s="40"/>
      <c r="AY72" s="40"/>
      <c r="AZ72" s="40"/>
      <c r="BA72" s="40"/>
      <c r="BB72" s="40"/>
      <c r="BC72" s="40"/>
      <c r="BD72" s="40"/>
      <c r="BE72" s="40">
        <f t="shared" ref="BE72" si="1">AO72+AW72</f>
        <v>93.6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/>
      <c r="AA73" s="45"/>
      <c r="AB73" s="45"/>
      <c r="AC73" s="45"/>
      <c r="AD73" s="45"/>
      <c r="AE73" s="46"/>
      <c r="AF73" s="46"/>
      <c r="AG73" s="46"/>
      <c r="AH73" s="46"/>
      <c r="AI73" s="46"/>
      <c r="AJ73" s="46"/>
      <c r="AK73" s="46"/>
      <c r="AL73" s="46"/>
      <c r="AM73" s="46"/>
      <c r="AN73" s="47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</row>
    <row r="74" spans="1:79" ht="12.75" customHeight="1">
      <c r="A74" s="33">
        <v>0</v>
      </c>
      <c r="B74" s="33"/>
      <c r="C74" s="33"/>
      <c r="D74" s="33"/>
      <c r="E74" s="33"/>
      <c r="F74" s="33"/>
      <c r="G74" s="34" t="s">
        <v>78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7" t="s">
        <v>69</v>
      </c>
      <c r="AA74" s="37"/>
      <c r="AB74" s="37"/>
      <c r="AC74" s="37"/>
      <c r="AD74" s="37"/>
      <c r="AE74" s="38" t="s">
        <v>79</v>
      </c>
      <c r="AF74" s="38"/>
      <c r="AG74" s="38"/>
      <c r="AH74" s="38"/>
      <c r="AI74" s="38"/>
      <c r="AJ74" s="38"/>
      <c r="AK74" s="38"/>
      <c r="AL74" s="38"/>
      <c r="AM74" s="38"/>
      <c r="AN74" s="39"/>
      <c r="AO74" s="40">
        <v>42500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f t="shared" si="0"/>
        <v>42500</v>
      </c>
      <c r="BF74" s="40"/>
      <c r="BG74" s="40"/>
      <c r="BH74" s="40"/>
      <c r="BI74" s="40"/>
      <c r="BJ74" s="40"/>
      <c r="BK74" s="40"/>
      <c r="BL74" s="40"/>
    </row>
    <row r="75" spans="1:79" ht="25.5" customHeight="1">
      <c r="A75" s="33">
        <v>0</v>
      </c>
      <c r="B75" s="33"/>
      <c r="C75" s="33"/>
      <c r="D75" s="33"/>
      <c r="E75" s="33"/>
      <c r="F75" s="33"/>
      <c r="G75" s="34" t="s">
        <v>80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7" t="s">
        <v>81</v>
      </c>
      <c r="AA75" s="37"/>
      <c r="AB75" s="37"/>
      <c r="AC75" s="37"/>
      <c r="AD75" s="37"/>
      <c r="AE75" s="38" t="s">
        <v>82</v>
      </c>
      <c r="AF75" s="38"/>
      <c r="AG75" s="38"/>
      <c r="AH75" s="38"/>
      <c r="AI75" s="38"/>
      <c r="AJ75" s="38"/>
      <c r="AK75" s="38"/>
      <c r="AL75" s="38"/>
      <c r="AM75" s="38"/>
      <c r="AN75" s="39"/>
      <c r="AO75" s="40">
        <v>0.09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 t="shared" si="0"/>
        <v>0.09</v>
      </c>
      <c r="BF75" s="40"/>
      <c r="BG75" s="40"/>
      <c r="BH75" s="40"/>
      <c r="BI75" s="40"/>
      <c r="BJ75" s="40"/>
      <c r="BK75" s="40"/>
      <c r="BL75" s="40"/>
    </row>
    <row r="76" spans="1:79" ht="25.5" customHeight="1">
      <c r="A76" s="33">
        <v>0</v>
      </c>
      <c r="B76" s="33"/>
      <c r="C76" s="33"/>
      <c r="D76" s="33"/>
      <c r="E76" s="33"/>
      <c r="F76" s="33"/>
      <c r="G76" s="34" t="s">
        <v>83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7" t="s">
        <v>84</v>
      </c>
      <c r="AA76" s="37"/>
      <c r="AB76" s="37"/>
      <c r="AC76" s="37"/>
      <c r="AD76" s="37"/>
      <c r="AE76" s="38" t="s">
        <v>82</v>
      </c>
      <c r="AF76" s="38"/>
      <c r="AG76" s="38"/>
      <c r="AH76" s="38"/>
      <c r="AI76" s="38"/>
      <c r="AJ76" s="38"/>
      <c r="AK76" s="38"/>
      <c r="AL76" s="38"/>
      <c r="AM76" s="38"/>
      <c r="AN76" s="39"/>
      <c r="AO76" s="40">
        <v>0.56000000000000005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f t="shared" si="0"/>
        <v>0.56000000000000005</v>
      </c>
      <c r="BF76" s="40"/>
      <c r="BG76" s="40"/>
      <c r="BH76" s="40"/>
      <c r="BI76" s="40"/>
      <c r="BJ76" s="40"/>
      <c r="BK76" s="40"/>
      <c r="BL76" s="40"/>
    </row>
    <row r="77" spans="1:79" ht="25.5" customHeight="1">
      <c r="A77" s="33">
        <v>0</v>
      </c>
      <c r="B77" s="33"/>
      <c r="C77" s="33"/>
      <c r="D77" s="33"/>
      <c r="E77" s="33"/>
      <c r="F77" s="33"/>
      <c r="G77" s="34" t="s">
        <v>85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7" t="s">
        <v>86</v>
      </c>
      <c r="AA77" s="37"/>
      <c r="AB77" s="37"/>
      <c r="AC77" s="37"/>
      <c r="AD77" s="37"/>
      <c r="AE77" s="38" t="s">
        <v>82</v>
      </c>
      <c r="AF77" s="38"/>
      <c r="AG77" s="38"/>
      <c r="AH77" s="38"/>
      <c r="AI77" s="38"/>
      <c r="AJ77" s="38"/>
      <c r="AK77" s="38"/>
      <c r="AL77" s="38"/>
      <c r="AM77" s="38"/>
      <c r="AN77" s="39"/>
      <c r="AO77" s="40">
        <v>70.599999999999994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f t="shared" si="0"/>
        <v>70.599999999999994</v>
      </c>
      <c r="BF77" s="40"/>
      <c r="BG77" s="40"/>
      <c r="BH77" s="40"/>
      <c r="BI77" s="40"/>
      <c r="BJ77" s="40"/>
      <c r="BK77" s="40"/>
      <c r="BL77" s="40"/>
    </row>
    <row r="78" spans="1:79" ht="25.5" customHeight="1">
      <c r="A78" s="33">
        <v>0</v>
      </c>
      <c r="B78" s="33"/>
      <c r="C78" s="33"/>
      <c r="D78" s="33"/>
      <c r="E78" s="33"/>
      <c r="F78" s="33"/>
      <c r="G78" s="34" t="s">
        <v>87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7" t="s">
        <v>84</v>
      </c>
      <c r="AA78" s="37"/>
      <c r="AB78" s="37"/>
      <c r="AC78" s="37"/>
      <c r="AD78" s="37"/>
      <c r="AE78" s="38" t="s">
        <v>82</v>
      </c>
      <c r="AF78" s="38"/>
      <c r="AG78" s="38"/>
      <c r="AH78" s="38"/>
      <c r="AI78" s="38"/>
      <c r="AJ78" s="38"/>
      <c r="AK78" s="38"/>
      <c r="AL78" s="38"/>
      <c r="AM78" s="38"/>
      <c r="AN78" s="39"/>
      <c r="AO78" s="40">
        <v>13.67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0"/>
        <v>13.67</v>
      </c>
      <c r="BF78" s="40"/>
      <c r="BG78" s="40"/>
      <c r="BH78" s="40"/>
      <c r="BI78" s="40"/>
      <c r="BJ78" s="40"/>
      <c r="BK78" s="40"/>
      <c r="BL78" s="40"/>
    </row>
    <row r="79" spans="1:79" ht="25.5" customHeight="1">
      <c r="A79" s="33"/>
      <c r="B79" s="33"/>
      <c r="C79" s="33"/>
      <c r="D79" s="33"/>
      <c r="E79" s="33"/>
      <c r="F79" s="33"/>
      <c r="G79" s="34" t="s">
        <v>120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7" t="s">
        <v>69</v>
      </c>
      <c r="AA79" s="37"/>
      <c r="AB79" s="37"/>
      <c r="AC79" s="37"/>
      <c r="AD79" s="37"/>
      <c r="AE79" s="38" t="s">
        <v>114</v>
      </c>
      <c r="AF79" s="38"/>
      <c r="AG79" s="38"/>
      <c r="AH79" s="38"/>
      <c r="AI79" s="38"/>
      <c r="AJ79" s="38"/>
      <c r="AK79" s="38"/>
      <c r="AL79" s="38"/>
      <c r="AM79" s="38"/>
      <c r="AN79" s="39"/>
      <c r="AO79" s="92">
        <v>10</v>
      </c>
      <c r="AP79" s="92"/>
      <c r="AQ79" s="92"/>
      <c r="AR79" s="92"/>
      <c r="AS79" s="92"/>
      <c r="AT79" s="92"/>
      <c r="AU79" s="92"/>
      <c r="AV79" s="92"/>
      <c r="AW79" s="92">
        <v>3</v>
      </c>
      <c r="AX79" s="92"/>
      <c r="AY79" s="92"/>
      <c r="AZ79" s="92"/>
      <c r="BA79" s="92"/>
      <c r="BB79" s="92"/>
      <c r="BC79" s="92"/>
      <c r="BD79" s="92"/>
      <c r="BE79" s="40">
        <f t="shared" ref="BE79" si="2">AO79+AW79</f>
        <v>13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>
      <c r="A80" s="41">
        <v>0</v>
      </c>
      <c r="B80" s="41"/>
      <c r="C80" s="41"/>
      <c r="D80" s="41"/>
      <c r="E80" s="41"/>
      <c r="F80" s="41"/>
      <c r="G80" s="42" t="s">
        <v>88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/>
      <c r="AA80" s="45"/>
      <c r="AB80" s="45"/>
      <c r="AC80" s="45"/>
      <c r="AD80" s="45"/>
      <c r="AE80" s="46"/>
      <c r="AF80" s="46"/>
      <c r="AG80" s="46"/>
      <c r="AH80" s="46"/>
      <c r="AI80" s="46"/>
      <c r="AJ80" s="46"/>
      <c r="AK80" s="46"/>
      <c r="AL80" s="46"/>
      <c r="AM80" s="46"/>
      <c r="AN80" s="47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>
        <f t="shared" si="0"/>
        <v>0</v>
      </c>
      <c r="BF80" s="32"/>
      <c r="BG80" s="32"/>
      <c r="BH80" s="32"/>
      <c r="BI80" s="32"/>
      <c r="BJ80" s="32"/>
      <c r="BK80" s="32"/>
      <c r="BL80" s="32"/>
    </row>
    <row r="81" spans="1:64" ht="25.5" customHeight="1">
      <c r="A81" s="33">
        <v>0</v>
      </c>
      <c r="B81" s="33"/>
      <c r="C81" s="33"/>
      <c r="D81" s="33"/>
      <c r="E81" s="33"/>
      <c r="F81" s="33"/>
      <c r="G81" s="34" t="s">
        <v>89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7" t="s">
        <v>69</v>
      </c>
      <c r="AA81" s="37"/>
      <c r="AB81" s="37"/>
      <c r="AC81" s="37"/>
      <c r="AD81" s="37"/>
      <c r="AE81" s="38" t="s">
        <v>90</v>
      </c>
      <c r="AF81" s="38"/>
      <c r="AG81" s="38"/>
      <c r="AH81" s="38"/>
      <c r="AI81" s="38"/>
      <c r="AJ81" s="38"/>
      <c r="AK81" s="38"/>
      <c r="AL81" s="38"/>
      <c r="AM81" s="38"/>
      <c r="AN81" s="39"/>
      <c r="AO81" s="40">
        <v>605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f t="shared" si="0"/>
        <v>605</v>
      </c>
      <c r="BF81" s="40"/>
      <c r="BG81" s="40"/>
      <c r="BH81" s="40"/>
      <c r="BI81" s="40"/>
      <c r="BJ81" s="40"/>
      <c r="BK81" s="40"/>
      <c r="BL81" s="40"/>
    </row>
    <row r="82" spans="1:64" ht="12.75" customHeight="1">
      <c r="A82" s="33">
        <v>0</v>
      </c>
      <c r="B82" s="33"/>
      <c r="C82" s="33"/>
      <c r="D82" s="33"/>
      <c r="E82" s="33"/>
      <c r="F82" s="33"/>
      <c r="G82" s="34" t="s">
        <v>91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7" t="s">
        <v>72</v>
      </c>
      <c r="AA82" s="37"/>
      <c r="AB82" s="37"/>
      <c r="AC82" s="37"/>
      <c r="AD82" s="37"/>
      <c r="AE82" s="38" t="s">
        <v>90</v>
      </c>
      <c r="AF82" s="38"/>
      <c r="AG82" s="38"/>
      <c r="AH82" s="38"/>
      <c r="AI82" s="38"/>
      <c r="AJ82" s="38"/>
      <c r="AK82" s="38"/>
      <c r="AL82" s="38"/>
      <c r="AM82" s="38"/>
      <c r="AN82" s="39"/>
      <c r="AO82" s="40">
        <v>265.57499999999999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f t="shared" si="0"/>
        <v>265.57499999999999</v>
      </c>
      <c r="BF82" s="40"/>
      <c r="BG82" s="40"/>
      <c r="BH82" s="40"/>
      <c r="BI82" s="40"/>
      <c r="BJ82" s="40"/>
      <c r="BK82" s="40"/>
      <c r="BL82" s="40"/>
    </row>
    <row r="83" spans="1:64" ht="25.5" customHeight="1">
      <c r="A83" s="33">
        <v>0</v>
      </c>
      <c r="B83" s="33"/>
      <c r="C83" s="33"/>
      <c r="D83" s="33"/>
      <c r="E83" s="33"/>
      <c r="F83" s="33"/>
      <c r="G83" s="34" t="s">
        <v>92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7" t="s">
        <v>93</v>
      </c>
      <c r="AA83" s="37"/>
      <c r="AB83" s="37"/>
      <c r="AC83" s="37"/>
      <c r="AD83" s="37"/>
      <c r="AE83" s="38" t="s">
        <v>90</v>
      </c>
      <c r="AF83" s="38"/>
      <c r="AG83" s="38"/>
      <c r="AH83" s="38"/>
      <c r="AI83" s="38"/>
      <c r="AJ83" s="38"/>
      <c r="AK83" s="38"/>
      <c r="AL83" s="38"/>
      <c r="AM83" s="38"/>
      <c r="AN83" s="39"/>
      <c r="AO83" s="40">
        <v>0.09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f t="shared" si="0"/>
        <v>0.09</v>
      </c>
      <c r="BF83" s="40"/>
      <c r="BG83" s="40"/>
      <c r="BH83" s="40"/>
      <c r="BI83" s="40"/>
      <c r="BJ83" s="40"/>
      <c r="BK83" s="40"/>
      <c r="BL83" s="40"/>
    </row>
    <row r="84" spans="1:64" ht="25.5" customHeight="1">
      <c r="A84" s="33">
        <v>0</v>
      </c>
      <c r="B84" s="33"/>
      <c r="C84" s="33"/>
      <c r="D84" s="33"/>
      <c r="E84" s="33"/>
      <c r="F84" s="33"/>
      <c r="G84" s="34" t="s">
        <v>94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7" t="s">
        <v>95</v>
      </c>
      <c r="AA84" s="37"/>
      <c r="AB84" s="37"/>
      <c r="AC84" s="37"/>
      <c r="AD84" s="37"/>
      <c r="AE84" s="38" t="s">
        <v>90</v>
      </c>
      <c r="AF84" s="38"/>
      <c r="AG84" s="38"/>
      <c r="AH84" s="38"/>
      <c r="AI84" s="38"/>
      <c r="AJ84" s="38"/>
      <c r="AK84" s="38"/>
      <c r="AL84" s="38"/>
      <c r="AM84" s="38"/>
      <c r="AN84" s="39"/>
      <c r="AO84" s="40">
        <v>0.5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f t="shared" si="0"/>
        <v>0.5</v>
      </c>
      <c r="BF84" s="40"/>
      <c r="BG84" s="40"/>
      <c r="BH84" s="40"/>
      <c r="BI84" s="40"/>
      <c r="BJ84" s="40"/>
      <c r="BK84" s="40"/>
      <c r="BL84" s="40"/>
    </row>
    <row r="85" spans="1:64" ht="25.5" customHeight="1">
      <c r="A85" s="33">
        <v>0</v>
      </c>
      <c r="B85" s="33"/>
      <c r="C85" s="33"/>
      <c r="D85" s="33"/>
      <c r="E85" s="33"/>
      <c r="F85" s="33"/>
      <c r="G85" s="34" t="s">
        <v>96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7" t="s">
        <v>97</v>
      </c>
      <c r="AA85" s="37"/>
      <c r="AB85" s="37"/>
      <c r="AC85" s="37"/>
      <c r="AD85" s="37"/>
      <c r="AE85" s="38" t="s">
        <v>90</v>
      </c>
      <c r="AF85" s="38"/>
      <c r="AG85" s="38"/>
      <c r="AH85" s="38"/>
      <c r="AI85" s="38"/>
      <c r="AJ85" s="38"/>
      <c r="AK85" s="38"/>
      <c r="AL85" s="38"/>
      <c r="AM85" s="38"/>
      <c r="AN85" s="39"/>
      <c r="AO85" s="40">
        <v>63.26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f t="shared" si="0"/>
        <v>63.26</v>
      </c>
      <c r="BF85" s="40"/>
      <c r="BG85" s="40"/>
      <c r="BH85" s="40"/>
      <c r="BI85" s="40"/>
      <c r="BJ85" s="40"/>
      <c r="BK85" s="40"/>
      <c r="BL85" s="40"/>
    </row>
    <row r="86" spans="1:64" ht="25.5" customHeight="1">
      <c r="A86" s="33">
        <v>0</v>
      </c>
      <c r="B86" s="33"/>
      <c r="C86" s="33"/>
      <c r="D86" s="33"/>
      <c r="E86" s="33"/>
      <c r="F86" s="33"/>
      <c r="G86" s="34" t="s">
        <v>98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7" t="s">
        <v>99</v>
      </c>
      <c r="AA86" s="37"/>
      <c r="AB86" s="37"/>
      <c r="AC86" s="37"/>
      <c r="AD86" s="37"/>
      <c r="AE86" s="38" t="s">
        <v>90</v>
      </c>
      <c r="AF86" s="38"/>
      <c r="AG86" s="38"/>
      <c r="AH86" s="38"/>
      <c r="AI86" s="38"/>
      <c r="AJ86" s="38"/>
      <c r="AK86" s="38"/>
      <c r="AL86" s="38"/>
      <c r="AM86" s="38"/>
      <c r="AN86" s="39"/>
      <c r="AO86" s="40">
        <v>29.21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f t="shared" si="0"/>
        <v>29.21</v>
      </c>
      <c r="BF86" s="40"/>
      <c r="BG86" s="40"/>
      <c r="BH86" s="40"/>
      <c r="BI86" s="40"/>
      <c r="BJ86" s="40"/>
      <c r="BK86" s="40"/>
      <c r="BL86" s="40"/>
    </row>
    <row r="87" spans="1:64" ht="25.5" customHeight="1">
      <c r="A87" s="33"/>
      <c r="B87" s="33"/>
      <c r="C87" s="33"/>
      <c r="D87" s="33"/>
      <c r="E87" s="33"/>
      <c r="F87" s="33"/>
      <c r="G87" s="34" t="s">
        <v>112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7" t="s">
        <v>72</v>
      </c>
      <c r="AA87" s="37"/>
      <c r="AB87" s="37"/>
      <c r="AC87" s="37"/>
      <c r="AD87" s="37"/>
      <c r="AE87" s="38" t="s">
        <v>90</v>
      </c>
      <c r="AF87" s="38"/>
      <c r="AG87" s="38"/>
      <c r="AH87" s="38"/>
      <c r="AI87" s="38"/>
      <c r="AJ87" s="38"/>
      <c r="AK87" s="38"/>
      <c r="AL87" s="38"/>
      <c r="AM87" s="38"/>
      <c r="AN87" s="39"/>
      <c r="AO87" s="40">
        <v>2.34</v>
      </c>
      <c r="AP87" s="40"/>
      <c r="AQ87" s="40"/>
      <c r="AR87" s="40"/>
      <c r="AS87" s="40"/>
      <c r="AT87" s="40"/>
      <c r="AU87" s="40"/>
      <c r="AV87" s="40"/>
      <c r="AW87" s="40">
        <v>23.4</v>
      </c>
      <c r="AX87" s="40"/>
      <c r="AY87" s="40"/>
      <c r="AZ87" s="40"/>
      <c r="BA87" s="40"/>
      <c r="BB87" s="40"/>
      <c r="BC87" s="40"/>
      <c r="BD87" s="40"/>
      <c r="BE87" s="40">
        <f t="shared" ref="BE87" si="3">AO87+AW87</f>
        <v>25.74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/>
      <c r="AA88" s="45"/>
      <c r="AB88" s="45"/>
      <c r="AC88" s="45"/>
      <c r="AD88" s="45"/>
      <c r="AE88" s="46"/>
      <c r="AF88" s="46"/>
      <c r="AG88" s="46"/>
      <c r="AH88" s="46"/>
      <c r="AI88" s="46"/>
      <c r="AJ88" s="46"/>
      <c r="AK88" s="46"/>
      <c r="AL88" s="46"/>
      <c r="AM88" s="46"/>
      <c r="AN88" s="47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>
        <f t="shared" si="0"/>
        <v>0</v>
      </c>
      <c r="BF88" s="32"/>
      <c r="BG88" s="32"/>
      <c r="BH88" s="32"/>
      <c r="BI88" s="32"/>
      <c r="BJ88" s="32"/>
      <c r="BK88" s="32"/>
      <c r="BL88" s="32"/>
    </row>
    <row r="89" spans="1:64" s="4" customFormat="1" ht="12.75" customHeight="1">
      <c r="A89" s="33"/>
      <c r="B89" s="33"/>
      <c r="C89" s="33"/>
      <c r="D89" s="33"/>
      <c r="E89" s="33"/>
      <c r="F89" s="33"/>
      <c r="G89" s="34" t="s">
        <v>101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7" t="s">
        <v>102</v>
      </c>
      <c r="AA89" s="37"/>
      <c r="AB89" s="37"/>
      <c r="AC89" s="37"/>
      <c r="AD89" s="37"/>
      <c r="AE89" s="38" t="s">
        <v>90</v>
      </c>
      <c r="AF89" s="38"/>
      <c r="AG89" s="38"/>
      <c r="AH89" s="38"/>
      <c r="AI89" s="38"/>
      <c r="AJ89" s="38"/>
      <c r="AK89" s="38"/>
      <c r="AL89" s="38"/>
      <c r="AM89" s="38"/>
      <c r="AN89" s="39"/>
      <c r="AO89" s="40">
        <v>8.6999999999999993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32">
        <f t="shared" ref="BE89" si="4">AO89+AW89</f>
        <v>8.6999999999999993</v>
      </c>
      <c r="BF89" s="32"/>
      <c r="BG89" s="32"/>
      <c r="BH89" s="32"/>
      <c r="BI89" s="32"/>
      <c r="BJ89" s="32"/>
      <c r="BK89" s="32"/>
      <c r="BL89" s="32"/>
    </row>
    <row r="90" spans="1:64" ht="12.75" customHeight="1">
      <c r="A90" s="33">
        <v>0</v>
      </c>
      <c r="B90" s="33"/>
      <c r="C90" s="33"/>
      <c r="D90" s="33"/>
      <c r="E90" s="33"/>
      <c r="F90" s="33"/>
      <c r="G90" s="34" t="s">
        <v>113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/>
      <c r="Z90" s="37" t="s">
        <v>102</v>
      </c>
      <c r="AA90" s="37"/>
      <c r="AB90" s="37"/>
      <c r="AC90" s="37"/>
      <c r="AD90" s="37"/>
      <c r="AE90" s="38" t="s">
        <v>114</v>
      </c>
      <c r="AF90" s="38"/>
      <c r="AG90" s="38"/>
      <c r="AH90" s="38"/>
      <c r="AI90" s="38"/>
      <c r="AJ90" s="38"/>
      <c r="AK90" s="38"/>
      <c r="AL90" s="38"/>
      <c r="AM90" s="38"/>
      <c r="AN90" s="39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100</v>
      </c>
      <c r="AX90" s="40"/>
      <c r="AY90" s="40"/>
      <c r="AZ90" s="40"/>
      <c r="BA90" s="40"/>
      <c r="BB90" s="40"/>
      <c r="BC90" s="40"/>
      <c r="BD90" s="40"/>
      <c r="BE90" s="40">
        <f>(AO90+AW90)/2</f>
        <v>100</v>
      </c>
      <c r="BF90" s="40"/>
      <c r="BG90" s="40"/>
      <c r="BH90" s="40"/>
      <c r="BI90" s="40"/>
      <c r="BJ90" s="40"/>
      <c r="BK90" s="40"/>
      <c r="BL90" s="40"/>
    </row>
    <row r="91" spans="1:64"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</row>
    <row r="93" spans="1:64" ht="16.5" customHeight="1">
      <c r="A93" s="93" t="s">
        <v>123</v>
      </c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5"/>
      <c r="AO93" s="89" t="s">
        <v>124</v>
      </c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</row>
    <row r="94" spans="1:64">
      <c r="W94" s="90" t="s">
        <v>8</v>
      </c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O94" s="90" t="s">
        <v>57</v>
      </c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</row>
    <row r="95" spans="1:64" ht="15.75" customHeight="1">
      <c r="A95" s="88" t="s">
        <v>6</v>
      </c>
      <c r="B95" s="88"/>
      <c r="C95" s="88"/>
      <c r="D95" s="88"/>
      <c r="E95" s="88"/>
      <c r="F95" s="88"/>
    </row>
    <row r="96" spans="1:64" ht="12.75" customHeight="1">
      <c r="A96" s="95" t="s">
        <v>115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</row>
    <row r="97" spans="1:59">
      <c r="A97" s="96" t="s">
        <v>52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</row>
    <row r="98" spans="1:59" ht="10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</row>
    <row r="99" spans="1:59" ht="15.75" customHeight="1">
      <c r="A99" s="93" t="s">
        <v>116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5"/>
      <c r="AO99" s="89" t="s">
        <v>117</v>
      </c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</row>
    <row r="100" spans="1:59">
      <c r="W100" s="90" t="s">
        <v>8</v>
      </c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O100" s="90" t="s">
        <v>57</v>
      </c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</row>
    <row r="101" spans="1:59">
      <c r="A101" s="97">
        <v>43630</v>
      </c>
      <c r="B101" s="98"/>
      <c r="C101" s="98"/>
      <c r="D101" s="98"/>
      <c r="E101" s="98"/>
      <c r="F101" s="98"/>
      <c r="G101" s="98"/>
      <c r="H101" s="98"/>
    </row>
    <row r="102" spans="1:59">
      <c r="A102" s="90" t="s">
        <v>50</v>
      </c>
      <c r="B102" s="90"/>
      <c r="C102" s="90"/>
      <c r="D102" s="90"/>
      <c r="E102" s="90"/>
      <c r="F102" s="90"/>
      <c r="G102" s="90"/>
      <c r="H102" s="90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59">
      <c r="A103" s="25" t="s">
        <v>51</v>
      </c>
    </row>
  </sheetData>
  <mergeCells count="332">
    <mergeCell ref="AO4:BF4"/>
    <mergeCell ref="A87:F87"/>
    <mergeCell ref="G87:Y87"/>
    <mergeCell ref="Z87:AD87"/>
    <mergeCell ref="AE87:AN87"/>
    <mergeCell ref="AO87:AV87"/>
    <mergeCell ref="AW87:BD87"/>
    <mergeCell ref="BE87:BL87"/>
    <mergeCell ref="A89:F89"/>
    <mergeCell ref="G89:Y89"/>
    <mergeCell ref="Z89:AD89"/>
    <mergeCell ref="AE89:AN89"/>
    <mergeCell ref="AO89:AV89"/>
    <mergeCell ref="AW89:BD89"/>
    <mergeCell ref="BE89:BL89"/>
    <mergeCell ref="A72:F72"/>
    <mergeCell ref="G72:Y72"/>
    <mergeCell ref="Z72:AD72"/>
    <mergeCell ref="AE72:AN72"/>
    <mergeCell ref="AW72:BD72"/>
    <mergeCell ref="BE72:BL72"/>
    <mergeCell ref="A79:F79"/>
    <mergeCell ref="G79:Y79"/>
    <mergeCell ref="AO5:BL5"/>
    <mergeCell ref="A102:H102"/>
    <mergeCell ref="A96:AS96"/>
    <mergeCell ref="A97:AS97"/>
    <mergeCell ref="A101:H101"/>
    <mergeCell ref="A56:C57"/>
    <mergeCell ref="D58:AA58"/>
    <mergeCell ref="AB58:AI58"/>
    <mergeCell ref="W100:AM100"/>
    <mergeCell ref="Z79:AD79"/>
    <mergeCell ref="AE79:AN79"/>
    <mergeCell ref="AO79:AV79"/>
    <mergeCell ref="A58:C58"/>
    <mergeCell ref="AR58:AY58"/>
    <mergeCell ref="A59:C59"/>
    <mergeCell ref="D59:AA59"/>
    <mergeCell ref="AB59:AI59"/>
    <mergeCell ref="AJ59:AQ59"/>
    <mergeCell ref="AO100:BG100"/>
    <mergeCell ref="AO94:BG94"/>
    <mergeCell ref="G64:Y64"/>
    <mergeCell ref="G65:Y65"/>
    <mergeCell ref="G66:Y66"/>
    <mergeCell ref="A99:V99"/>
    <mergeCell ref="W99:AM99"/>
    <mergeCell ref="AO99:BG99"/>
    <mergeCell ref="W94:AM94"/>
    <mergeCell ref="AE64:AN64"/>
    <mergeCell ref="AE65:AN65"/>
    <mergeCell ref="A66:F66"/>
    <mergeCell ref="Z66:AD66"/>
    <mergeCell ref="AE66:AN66"/>
    <mergeCell ref="A64:F64"/>
    <mergeCell ref="A65:F65"/>
    <mergeCell ref="AO66:AV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AW79:BD79"/>
    <mergeCell ref="A93:V93"/>
    <mergeCell ref="W93:AM93"/>
    <mergeCell ref="AO93:BG93"/>
    <mergeCell ref="A95:F95"/>
    <mergeCell ref="Z65:AD65"/>
    <mergeCell ref="A62:BL62"/>
    <mergeCell ref="A63:F63"/>
    <mergeCell ref="AE63:AN63"/>
    <mergeCell ref="Z63:AD63"/>
    <mergeCell ref="G63:Y63"/>
    <mergeCell ref="AO63:AV63"/>
    <mergeCell ref="AW64:BD64"/>
    <mergeCell ref="BE79:BL79"/>
    <mergeCell ref="BE64:BL64"/>
    <mergeCell ref="BE66:BL66"/>
    <mergeCell ref="AO65:AV65"/>
    <mergeCell ref="AW65:BD65"/>
    <mergeCell ref="BE65:BL65"/>
    <mergeCell ref="AW66:BD66"/>
    <mergeCell ref="AO64:AV64"/>
    <mergeCell ref="Z64:AD64"/>
    <mergeCell ref="Z67:AD67"/>
    <mergeCell ref="AE67:AN67"/>
    <mergeCell ref="AO67:AV67"/>
    <mergeCell ref="AW67:BD67"/>
    <mergeCell ref="BE69:BL69"/>
    <mergeCell ref="A70:F70"/>
    <mergeCell ref="A54:BL54"/>
    <mergeCell ref="A49:C49"/>
    <mergeCell ref="U21:AD21"/>
    <mergeCell ref="AE21:AR21"/>
    <mergeCell ref="AK49:AR49"/>
    <mergeCell ref="AS49:AZ49"/>
    <mergeCell ref="D18:J18"/>
    <mergeCell ref="D19:J19"/>
    <mergeCell ref="L19:AB19"/>
    <mergeCell ref="A27:F27"/>
    <mergeCell ref="G27:BL27"/>
    <mergeCell ref="A18:B18"/>
    <mergeCell ref="L18:AB18"/>
    <mergeCell ref="AC18:BL18"/>
    <mergeCell ref="AC19:BL19"/>
    <mergeCell ref="A21:T21"/>
    <mergeCell ref="AS21:BC21"/>
    <mergeCell ref="BD21:BL21"/>
    <mergeCell ref="T22:W22"/>
    <mergeCell ref="A22:H22"/>
    <mergeCell ref="I22:S22"/>
    <mergeCell ref="A37:F37"/>
    <mergeCell ref="G26:BL26"/>
    <mergeCell ref="A29:F29"/>
    <mergeCell ref="A39:F39"/>
    <mergeCell ref="G39:BL39"/>
    <mergeCell ref="A40:F40"/>
    <mergeCell ref="G40:BL40"/>
    <mergeCell ref="A41:F41"/>
    <mergeCell ref="G41:BL41"/>
    <mergeCell ref="A44:AZ44"/>
    <mergeCell ref="A43:AZ43"/>
    <mergeCell ref="AO1:BL1"/>
    <mergeCell ref="AO2:BL2"/>
    <mergeCell ref="AO3:BL3"/>
    <mergeCell ref="D16:J16"/>
    <mergeCell ref="L15:BL15"/>
    <mergeCell ref="D13:J13"/>
    <mergeCell ref="D15:J15"/>
    <mergeCell ref="L16:BL16"/>
    <mergeCell ref="AO6:BF6"/>
    <mergeCell ref="A9:BL9"/>
    <mergeCell ref="A10:BL10"/>
    <mergeCell ref="A12:B12"/>
    <mergeCell ref="L12:BL12"/>
    <mergeCell ref="D12:J12"/>
    <mergeCell ref="L13:BL13"/>
    <mergeCell ref="A15:B15"/>
    <mergeCell ref="G37:BL37"/>
    <mergeCell ref="A23:BL23"/>
    <mergeCell ref="A24:BL24"/>
    <mergeCell ref="A25:BL25"/>
    <mergeCell ref="A28:F28"/>
    <mergeCell ref="G28:BL28"/>
    <mergeCell ref="A26:F26"/>
    <mergeCell ref="A31:BL31"/>
    <mergeCell ref="A38:F38"/>
    <mergeCell ref="G38:BL38"/>
    <mergeCell ref="G29:BL29"/>
    <mergeCell ref="A34:BL34"/>
    <mergeCell ref="A35:F35"/>
    <mergeCell ref="G35:BL35"/>
    <mergeCell ref="A36:F36"/>
    <mergeCell ref="A32:BL32"/>
    <mergeCell ref="G36:BL36"/>
    <mergeCell ref="AR59:AY59"/>
    <mergeCell ref="AJ58:AQ58"/>
    <mergeCell ref="AW63:BD63"/>
    <mergeCell ref="BE63:BL63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60:C60"/>
    <mergeCell ref="D60:AA60"/>
    <mergeCell ref="AB60:AI60"/>
    <mergeCell ref="AJ60:AQ60"/>
    <mergeCell ref="AR60:AY60"/>
    <mergeCell ref="A55:AY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C49:AJ49"/>
    <mergeCell ref="AC45:AJ46"/>
    <mergeCell ref="AK45:AR46"/>
    <mergeCell ref="D49:AB49"/>
    <mergeCell ref="A47:C47"/>
    <mergeCell ref="A48:C48"/>
    <mergeCell ref="AK47:AR47"/>
    <mergeCell ref="A45:C46"/>
    <mergeCell ref="AS45:AZ46"/>
    <mergeCell ref="D45:AB46"/>
    <mergeCell ref="D47:AB47"/>
    <mergeCell ref="D48:AB48"/>
    <mergeCell ref="AC47:AJ47"/>
    <mergeCell ref="AC48:AJ48"/>
    <mergeCell ref="AK48:AR48"/>
    <mergeCell ref="AS48:AZ48"/>
    <mergeCell ref="AS47:AZ4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3:F73"/>
    <mergeCell ref="G73:Y73"/>
    <mergeCell ref="Z73:AD73"/>
    <mergeCell ref="AE73:AN73"/>
    <mergeCell ref="AO73:AV73"/>
    <mergeCell ref="AW73:BD73"/>
    <mergeCell ref="BE73:BL73"/>
    <mergeCell ref="A71:F71"/>
    <mergeCell ref="G71:Y71"/>
    <mergeCell ref="Z71:AD71"/>
    <mergeCell ref="AE71:AN71"/>
    <mergeCell ref="AO71:AV71"/>
    <mergeCell ref="AW71:BD71"/>
    <mergeCell ref="AO72:AV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80:F80"/>
    <mergeCell ref="G80:Y80"/>
    <mergeCell ref="Z80:AD80"/>
    <mergeCell ref="AE80:AN80"/>
    <mergeCell ref="AO80:AV80"/>
    <mergeCell ref="AW80:BD80"/>
    <mergeCell ref="BE80:BL80"/>
    <mergeCell ref="A78:F78"/>
    <mergeCell ref="G78:Y78"/>
    <mergeCell ref="Z78:AD78"/>
    <mergeCell ref="AE78:AN78"/>
    <mergeCell ref="AO78:AV78"/>
    <mergeCell ref="AW78:BD78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8:BL88"/>
    <mergeCell ref="A90:F90"/>
    <mergeCell ref="G90:Y90"/>
    <mergeCell ref="Z90:AD90"/>
    <mergeCell ref="AE90:AN90"/>
    <mergeCell ref="AO90:AV90"/>
    <mergeCell ref="AW90:BD90"/>
    <mergeCell ref="BE90:BL90"/>
    <mergeCell ref="A88:F88"/>
    <mergeCell ref="G88:Y88"/>
    <mergeCell ref="Z88:AD88"/>
    <mergeCell ref="AE88:AN88"/>
    <mergeCell ref="AO88:AV88"/>
    <mergeCell ref="AW88:BD88"/>
  </mergeCells>
  <phoneticPr fontId="0" type="noConversion"/>
  <conditionalFormatting sqref="H66:L66 G66:G72 G81:G87 G74:G79">
    <cfRule type="cellIs" dxfId="6" priority="4" stopIfTrue="1" operator="equal">
      <formula>$G65</formula>
    </cfRule>
  </conditionalFormatting>
  <conditionalFormatting sqref="D49:D53 D52:I53">
    <cfRule type="cellIs" dxfId="5" priority="5" stopIfTrue="1" operator="equal">
      <formula>$D48</formula>
    </cfRule>
  </conditionalFormatting>
  <conditionalFormatting sqref="A66:F90">
    <cfRule type="cellIs" dxfId="4" priority="6" stopIfTrue="1" operator="equal">
      <formula>0</formula>
    </cfRule>
  </conditionalFormatting>
  <conditionalFormatting sqref="G88:L89 G89:G90 G73:L73 G80:L80">
    <cfRule type="cellIs" dxfId="3" priority="8" stopIfTrue="1" operator="equal">
      <formula>$G71</formula>
    </cfRule>
  </conditionalFormatting>
  <conditionalFormatting sqref="G90">
    <cfRule type="cellIs" dxfId="2" priority="3" stopIfTrue="1" operator="equal">
      <formula>$G88</formula>
    </cfRule>
  </conditionalFormatting>
  <conditionalFormatting sqref="G72">
    <cfRule type="cellIs" dxfId="1" priority="2" stopIfTrue="1" operator="equal">
      <formula>$G71</formula>
    </cfRule>
  </conditionalFormatting>
  <conditionalFormatting sqref="G79">
    <cfRule type="cellIs" dxfId="0" priority="1" stopIfTrue="1" operator="equal">
      <formula>$G78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Nudna</cp:lastModifiedBy>
  <cp:lastPrinted>2019-06-18T08:31:58Z</cp:lastPrinted>
  <dcterms:created xsi:type="dcterms:W3CDTF">2016-08-15T09:54:21Z</dcterms:created>
  <dcterms:modified xsi:type="dcterms:W3CDTF">2019-06-18T09:10:45Z</dcterms:modified>
</cp:coreProperties>
</file>